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20" windowHeight="9060" firstSheet="1" activeTab="1"/>
  </bookViews>
  <sheets>
    <sheet name="湖南和华南广告喷绘合计" sheetId="1" state="hidden" r:id="rId1"/>
    <sheet name="报价表" sheetId="2" r:id="rId2"/>
    <sheet name="材质、制作工艺及技术参数要求表" sheetId="3" r:id="rId3"/>
    <sheet name="供应商服务要求表" sheetId="4" r:id="rId4"/>
    <sheet name="技术规格偏离表" sheetId="5" r:id="rId5"/>
    <sheet name="年度招标供应商资质要求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<sst xmlns="http://schemas.openxmlformats.org/spreadsheetml/2006/main" count="1467" uniqueCount="401">
  <si>
    <t>响应时间</t>
  </si>
  <si>
    <t>付款</t>
  </si>
  <si>
    <t>免费质保期</t>
  </si>
  <si>
    <t>售后服务</t>
  </si>
  <si>
    <t>…</t>
  </si>
  <si>
    <t>服务项目</t>
  </si>
  <si>
    <t>赠送条款</t>
  </si>
  <si>
    <t>对招标要求响应情况具体描述：</t>
  </si>
  <si>
    <t>偏离描述</t>
  </si>
  <si>
    <t>供应商对招标要求响应描述：</t>
  </si>
  <si>
    <t>偏离描述</t>
  </si>
  <si>
    <t>交货期和交货地点</t>
  </si>
  <si>
    <t>技术项目要求详细描述（由招标方填写）</t>
  </si>
  <si>
    <t>偏离描述</t>
  </si>
  <si>
    <t>投标单位全称：</t>
  </si>
  <si>
    <t>联系人、电话、邮箱：</t>
  </si>
  <si>
    <t>备注</t>
  </si>
  <si>
    <t>企业注册资金要求（万元）</t>
  </si>
  <si>
    <t>企业员工人数要求</t>
  </si>
  <si>
    <t>年销售额要求</t>
  </si>
  <si>
    <t>市场占有率要求</t>
  </si>
  <si>
    <t>企业经营面积要求</t>
  </si>
  <si>
    <t>企业成立时间要求</t>
  </si>
  <si>
    <t>主要检测设备要求</t>
  </si>
  <si>
    <t>主要生产产品要求</t>
  </si>
  <si>
    <t>研发人员要求</t>
  </si>
  <si>
    <t>认证资质要求</t>
  </si>
  <si>
    <t>招标方要求</t>
  </si>
  <si>
    <t>投标方填写</t>
  </si>
  <si>
    <t>投标单位填写注意事项：                                                                                                  按照以上项目填写，不要删除行和列，不需要填写的空白即可。此表以电子版存入优盘与招标资质资料一并提交。</t>
  </si>
  <si>
    <r>
      <t>供应商基本要求（</t>
    </r>
    <r>
      <rPr>
        <b/>
        <sz val="12"/>
        <color indexed="8"/>
        <rFont val="宋体"/>
        <family val="0"/>
      </rPr>
      <t>品类根据各类设备选择以下资质项目，并填写具体要求。如需增加资质项目，加在“备注栏”</t>
    </r>
  </si>
  <si>
    <t>序号</t>
  </si>
  <si>
    <t>名称</t>
  </si>
  <si>
    <t>招标文件条目号</t>
  </si>
  <si>
    <t>招标规格</t>
  </si>
  <si>
    <t>投标规格</t>
  </si>
  <si>
    <t>偏离</t>
  </si>
  <si>
    <t>说明</t>
  </si>
  <si>
    <r>
      <t xml:space="preserve"> </t>
    </r>
    <r>
      <rPr>
        <sz val="16"/>
        <color indexed="12"/>
        <rFont val="宋体"/>
        <family val="0"/>
      </rPr>
      <t xml:space="preserve">                          </t>
    </r>
    <r>
      <rPr>
        <sz val="16"/>
        <color indexed="12"/>
        <rFont val="宋体"/>
        <family val="0"/>
      </rPr>
      <t>供应商资质要求表</t>
    </r>
  </si>
  <si>
    <t>单价（元）</t>
  </si>
  <si>
    <t>投标单位全称：</t>
  </si>
  <si>
    <t>招标方要求</t>
  </si>
  <si>
    <t>响应品牌</t>
  </si>
  <si>
    <t>响应型号</t>
  </si>
  <si>
    <t>供应商服务要求表</t>
  </si>
  <si>
    <t>项目要求详细描述</t>
  </si>
  <si>
    <t>招标方要求</t>
  </si>
  <si>
    <t>技术规格偏离表</t>
  </si>
  <si>
    <t>说明：如投标文件与招标文件要求一致，可说明无偏离。</t>
  </si>
  <si>
    <t>投标单位填写-供应商名称：</t>
  </si>
  <si>
    <t>投标单位填写-供应商名称：</t>
  </si>
  <si>
    <t>投标单位填写-供应商名称：</t>
  </si>
  <si>
    <t>商品编号</t>
  </si>
  <si>
    <t>商品名称</t>
  </si>
  <si>
    <t>商品规格</t>
  </si>
  <si>
    <t>包装</t>
  </si>
  <si>
    <t>单位</t>
  </si>
  <si>
    <t>名称</t>
  </si>
  <si>
    <t>材质要求</t>
  </si>
  <si>
    <t>自用品年度招标供应商资质要求</t>
  </si>
  <si>
    <t>服务费标准</t>
  </si>
  <si>
    <t>＞2　</t>
  </si>
  <si>
    <t>无</t>
  </si>
  <si>
    <t>月结45天</t>
  </si>
  <si>
    <t>单价</t>
  </si>
  <si>
    <t>规格</t>
  </si>
  <si>
    <t>材料、制作、工艺要求</t>
  </si>
  <si>
    <t>＞50万　</t>
  </si>
  <si>
    <t>卷</t>
  </si>
  <si>
    <t>　＞15人</t>
  </si>
  <si>
    <t>授带</t>
  </si>
  <si>
    <t>1</t>
  </si>
  <si>
    <t>条</t>
  </si>
  <si>
    <t>枫叶</t>
  </si>
  <si>
    <t>支</t>
  </si>
  <si>
    <t>玻璃枪</t>
  </si>
  <si>
    <t>把</t>
  </si>
  <si>
    <t>勾刀</t>
  </si>
  <si>
    <t>玻璃胶210克</t>
  </si>
  <si>
    <t>210克</t>
  </si>
  <si>
    <t>勾刀片</t>
  </si>
  <si>
    <t>10片</t>
  </si>
  <si>
    <t>盒</t>
  </si>
  <si>
    <t>天那水</t>
  </si>
  <si>
    <t>瓶</t>
  </si>
  <si>
    <t>海棉胶2.5CM</t>
  </si>
  <si>
    <t>2.5CM</t>
  </si>
  <si>
    <t>锉刀</t>
  </si>
  <si>
    <t>胶球灯笼12号</t>
  </si>
  <si>
    <t>12寸</t>
  </si>
  <si>
    <t>个</t>
  </si>
  <si>
    <t>绸布灯笼16寸</t>
  </si>
  <si>
    <t>50CM</t>
  </si>
  <si>
    <t>胶全红拉花3米</t>
  </si>
  <si>
    <t>3米</t>
  </si>
  <si>
    <t>绸布灯笼90CM</t>
  </si>
  <si>
    <t>90CM</t>
  </si>
  <si>
    <t>绸布灯笼18寸</t>
  </si>
  <si>
    <t>18寸</t>
  </si>
  <si>
    <t>冲头</t>
  </si>
  <si>
    <t>扣眼</t>
  </si>
  <si>
    <t>100</t>
  </si>
  <si>
    <t>包</t>
  </si>
  <si>
    <t>鱼线100M</t>
  </si>
  <si>
    <t>100M</t>
  </si>
  <si>
    <t>金色不干胶(进口)</t>
  </si>
  <si>
    <t>1.06*45M</t>
  </si>
  <si>
    <t>米</t>
  </si>
  <si>
    <t>银色不干胶</t>
  </si>
  <si>
    <t>介刀(大号)</t>
  </si>
  <si>
    <t>乙力反贴纸450cm</t>
  </si>
  <si>
    <t>450cm</t>
  </si>
  <si>
    <t>日式灯笼12寸</t>
  </si>
  <si>
    <t>红绒布170cm</t>
  </si>
  <si>
    <t>170cm</t>
  </si>
  <si>
    <t>三妙胶水</t>
  </si>
  <si>
    <t>15g</t>
  </si>
  <si>
    <t>卷尺5米</t>
  </si>
  <si>
    <t>5m</t>
  </si>
  <si>
    <t>刀片(盒)</t>
  </si>
  <si>
    <t>工艺伞半径25公分</t>
  </si>
  <si>
    <t>25公分</t>
  </si>
  <si>
    <t>工艺伞半径42公分</t>
  </si>
  <si>
    <t>42公分</t>
  </si>
  <si>
    <t>柳叶挂80公分(5条)</t>
  </si>
  <si>
    <t>80公分</t>
  </si>
  <si>
    <t>束</t>
  </si>
  <si>
    <t>花藤</t>
  </si>
  <si>
    <t>2米</t>
  </si>
  <si>
    <t>5厘加密泡沫板1.0*2.0m</t>
  </si>
  <si>
    <t>1.0*2.0m</t>
  </si>
  <si>
    <t>张</t>
  </si>
  <si>
    <t>绸布灯笼8寸</t>
  </si>
  <si>
    <t>8寸</t>
  </si>
  <si>
    <t>3厘加密泡沫板</t>
  </si>
  <si>
    <t>3厘</t>
  </si>
  <si>
    <t>块</t>
  </si>
  <si>
    <t>锯条(粗)10</t>
  </si>
  <si>
    <t>10</t>
  </si>
  <si>
    <t>扎</t>
  </si>
  <si>
    <t>化学线10</t>
  </si>
  <si>
    <t>枫叶(自用)</t>
  </si>
  <si>
    <t>气泵</t>
  </si>
  <si>
    <t>钢丝圆绸布灯笼(自用)12寸</t>
  </si>
  <si>
    <t>钢丝圆绸布灯笼(自用)18寸</t>
  </si>
  <si>
    <t>绒布灯笼6寸</t>
  </si>
  <si>
    <t>6寸</t>
  </si>
  <si>
    <t>玉米串45公分</t>
  </si>
  <si>
    <t>45公分</t>
  </si>
  <si>
    <t>串</t>
  </si>
  <si>
    <t>辣椒串45公分</t>
  </si>
  <si>
    <t>花环30cm</t>
  </si>
  <si>
    <t>30cm</t>
  </si>
  <si>
    <t>喷雪A</t>
  </si>
  <si>
    <t>圣诞帽A</t>
  </si>
  <si>
    <t>顶</t>
  </si>
  <si>
    <t>老人头像</t>
  </si>
  <si>
    <t>对</t>
  </si>
  <si>
    <t>彩灯</t>
  </si>
  <si>
    <t>围栏(50*30公分)</t>
  </si>
  <si>
    <t>50*30公分</t>
  </si>
  <si>
    <t>西草2.5m</t>
  </si>
  <si>
    <t>2.5m</t>
  </si>
  <si>
    <t>松条9尺</t>
  </si>
  <si>
    <t>灯笼120cm</t>
  </si>
  <si>
    <t>120cm</t>
  </si>
  <si>
    <t>灯笼80cm</t>
  </si>
  <si>
    <t>80cm</t>
  </si>
  <si>
    <t>大铃铛20cm</t>
  </si>
  <si>
    <t>20cm</t>
  </si>
  <si>
    <t>花环120cm</t>
  </si>
  <si>
    <t>圣诞拉花</t>
  </si>
  <si>
    <t>2.5米</t>
  </si>
  <si>
    <t>金色布幔</t>
  </si>
  <si>
    <t>雪花12cm</t>
  </si>
  <si>
    <t>12cm</t>
  </si>
  <si>
    <t>雪花20cm</t>
  </si>
  <si>
    <t>钢丝圆灯笼16寸</t>
  </si>
  <si>
    <t>金布(1*12)m</t>
  </si>
  <si>
    <t>1*12</t>
  </si>
  <si>
    <t>粗麻绳</t>
  </si>
  <si>
    <t>圣诞横联</t>
  </si>
  <si>
    <t>圣诞纸模</t>
  </si>
  <si>
    <t>套</t>
  </si>
  <si>
    <t>绸布钢丝福字灯笼10寸</t>
  </si>
  <si>
    <t>10寸</t>
  </si>
  <si>
    <t>大福字75*75</t>
  </si>
  <si>
    <t>75*75</t>
  </si>
  <si>
    <t>绸布灯笼1.5米</t>
  </si>
  <si>
    <t>1.5m</t>
  </si>
  <si>
    <t>绸布钢丝灯笼(宫灯)30cm</t>
  </si>
  <si>
    <t>桃花枝</t>
  </si>
  <si>
    <t>双面胶1cm</t>
  </si>
  <si>
    <t>1cm</t>
  </si>
  <si>
    <t>双面胶2cm</t>
  </si>
  <si>
    <t>2cm</t>
  </si>
  <si>
    <t>小剪刀.</t>
  </si>
  <si>
    <t>八件套锉刀</t>
  </si>
  <si>
    <t>各色布沙幔75公分</t>
  </si>
  <si>
    <t>75公分</t>
  </si>
  <si>
    <t>叶藤2.5m</t>
  </si>
  <si>
    <t>果藤2.5m</t>
  </si>
  <si>
    <t>大蒜串45公分</t>
  </si>
  <si>
    <t>丝稠布灯笼36寸</t>
  </si>
  <si>
    <t>36寸</t>
  </si>
  <si>
    <t>钢丝灯笼10寸</t>
  </si>
  <si>
    <t>灯笼吊件</t>
  </si>
  <si>
    <t>合资单面印刷气球</t>
  </si>
  <si>
    <t>红色透光彩1.8cm</t>
  </si>
  <si>
    <t>1.8cm</t>
  </si>
  <si>
    <t>古式斗笠</t>
  </si>
  <si>
    <t>吊旗杆120cm</t>
  </si>
  <si>
    <t>根</t>
  </si>
  <si>
    <t>金色布</t>
  </si>
  <si>
    <t>10cm泡沫板1.2*2.0m</t>
  </si>
  <si>
    <t>1.2*2.0m</t>
  </si>
  <si>
    <t>倒福</t>
  </si>
  <si>
    <t>PVC片</t>
  </si>
  <si>
    <t>珠光球</t>
  </si>
  <si>
    <t>华剑KT板1.2*2.4m</t>
  </si>
  <si>
    <t>1.2*2.4m</t>
  </si>
  <si>
    <t>花剑KT板0.9*2.4m</t>
  </si>
  <si>
    <t>0.9*2.4m</t>
  </si>
  <si>
    <t>扎带4*25cm</t>
  </si>
  <si>
    <t>4*25cm</t>
  </si>
  <si>
    <t>新威诗柏不干胶</t>
  </si>
  <si>
    <t>1.06*45.7cm</t>
  </si>
  <si>
    <t>新透光彩1.83m</t>
  </si>
  <si>
    <t>1.83m</t>
  </si>
  <si>
    <t>背胶+1厘单面PVC板</t>
  </si>
  <si>
    <t>平方米</t>
  </si>
  <si>
    <t>背胶+万通板</t>
  </si>
  <si>
    <t>户外灯箱布</t>
  </si>
  <si>
    <t>背胶+2厘单面PVC板</t>
  </si>
  <si>
    <t>背胶+2厘双面PVC板</t>
  </si>
  <si>
    <t>背胶+3厘单面PVC板</t>
  </si>
  <si>
    <t>背胶+KT板(单面)</t>
  </si>
  <si>
    <t>背胶+KT板(双面)</t>
  </si>
  <si>
    <t>高光相纸</t>
  </si>
  <si>
    <t>灯箱片</t>
  </si>
  <si>
    <t>PP背胶</t>
  </si>
  <si>
    <t>中号塑料立体雪花</t>
  </si>
  <si>
    <t>小号塑料立体雪花</t>
  </si>
  <si>
    <t>小号老人头贴画</t>
  </si>
  <si>
    <t>中号老人头贴画</t>
  </si>
  <si>
    <t>喷图纸模型</t>
  </si>
  <si>
    <t>6</t>
  </si>
  <si>
    <t>大号老人头贴画</t>
  </si>
  <si>
    <t>大号立体圣诞树贴画</t>
  </si>
  <si>
    <t>40cm亮光球</t>
  </si>
  <si>
    <t>12</t>
  </si>
  <si>
    <t>50cm亮光球</t>
  </si>
  <si>
    <t>80cm亮光球</t>
  </si>
  <si>
    <t>什包（饰品）</t>
  </si>
  <si>
    <t>什串（饰品）</t>
  </si>
  <si>
    <t>特大号老人贴画</t>
  </si>
  <si>
    <t>雪花松果</t>
  </si>
  <si>
    <t>普通圣诞帽</t>
  </si>
  <si>
    <t>中号立体圣诞树贴画</t>
  </si>
  <si>
    <t>欣欣喷雪</t>
  </si>
  <si>
    <t>小号栅栏</t>
  </si>
  <si>
    <t>塑料雪花（大、中、小）</t>
  </si>
  <si>
    <t>100头小泡灯</t>
  </si>
  <si>
    <t>棉絮</t>
  </si>
  <si>
    <t>1*3cm</t>
  </si>
  <si>
    <t>大号铃铛6"</t>
  </si>
  <si>
    <t>小号铃铛4"</t>
  </si>
  <si>
    <t>4寸</t>
  </si>
  <si>
    <t>96头网灯</t>
  </si>
  <si>
    <t>大号泡沫雪花</t>
  </si>
  <si>
    <t>大号塑料立体雪花</t>
  </si>
  <si>
    <t>中号泡沫雪花片</t>
  </si>
  <si>
    <t>金黄色色丁布</t>
  </si>
  <si>
    <t>金黄色色丁布围幔</t>
  </si>
  <si>
    <t>车身贴</t>
  </si>
  <si>
    <t>10寸铜丝灯笼</t>
  </si>
  <si>
    <t>中国结红绳150公分</t>
  </si>
  <si>
    <t>150公分</t>
  </si>
  <si>
    <t>中国结红绳100公分</t>
  </si>
  <si>
    <t>100公分</t>
  </si>
  <si>
    <t>中国结红绳80公分</t>
  </si>
  <si>
    <t>中国结红绳60公分</t>
  </si>
  <si>
    <t>60公分</t>
  </si>
  <si>
    <t>38头装饰炮</t>
  </si>
  <si>
    <t>大红(彩色)胶拉花2.5m</t>
  </si>
  <si>
    <t>中国结红绳40公分</t>
  </si>
  <si>
    <t>40公分</t>
  </si>
  <si>
    <t>26头装饰炮</t>
  </si>
  <si>
    <t>1m</t>
  </si>
  <si>
    <t>三角标牌( 大)</t>
  </si>
  <si>
    <t>网格布</t>
  </si>
  <si>
    <t>柳条2.2m</t>
  </si>
  <si>
    <t>2.2m</t>
  </si>
  <si>
    <t>花球70公分</t>
  </si>
  <si>
    <t>葡萄藤3CM</t>
  </si>
  <si>
    <t>3m</t>
  </si>
  <si>
    <t>西瓜叶藤3m</t>
  </si>
  <si>
    <t>竹子2M</t>
  </si>
  <si>
    <t>2m</t>
  </si>
  <si>
    <t>棵</t>
  </si>
  <si>
    <t>竹叶60公分</t>
  </si>
  <si>
    <t>排面小号特价牌</t>
  </si>
  <si>
    <t>透明背胶</t>
  </si>
  <si>
    <t>透明车身贴(进口)</t>
  </si>
  <si>
    <t>有机玻璃三角牌12cm*20cm</t>
  </si>
  <si>
    <t>12cm*20cm</t>
  </si>
  <si>
    <t>排面小号夹子</t>
  </si>
  <si>
    <t>排面小号牌</t>
  </si>
  <si>
    <t>背胶+1厘PVC板(双面)</t>
  </si>
  <si>
    <t>背胶+3厘PVC(双面)</t>
  </si>
  <si>
    <t>背胶+万通板(双面)</t>
  </si>
  <si>
    <t>X展架</t>
  </si>
  <si>
    <t>易拉宝</t>
  </si>
  <si>
    <t>丝娟布</t>
  </si>
  <si>
    <t>旗织布</t>
  </si>
  <si>
    <t>背胶+不干胶</t>
  </si>
  <si>
    <t>车身贴+KT板（单面）</t>
  </si>
  <si>
    <t>背胶+5厘米PVC板(单面)</t>
  </si>
  <si>
    <t>背胶+5厘米PVC板(双面)</t>
  </si>
  <si>
    <t>背胶+PVC片(单面)</t>
  </si>
  <si>
    <t>背胶+PVC片(双面)</t>
  </si>
  <si>
    <t>可移背胶</t>
  </si>
  <si>
    <t>3mm进口透明有机玻璃支架210*300mm</t>
  </si>
  <si>
    <t>210*300mm</t>
  </si>
  <si>
    <t>2mm进口透明有机玻璃支架105*135mm</t>
  </si>
  <si>
    <t>105*135mm</t>
  </si>
  <si>
    <t>白色夹式架</t>
  </si>
  <si>
    <t>有机玻璃丝印员工工牌65*20mm</t>
  </si>
  <si>
    <t>65*20mm</t>
  </si>
  <si>
    <t>不锈钢歌谱架</t>
  </si>
  <si>
    <t>1mm进口透明有机玻璃夹105*135mm</t>
  </si>
  <si>
    <t>羊眼</t>
  </si>
  <si>
    <t>过膜车粘</t>
  </si>
  <si>
    <t>背胶+单纸板</t>
  </si>
  <si>
    <t>车粘+单纸板</t>
  </si>
  <si>
    <t>车粘+单3厘过膜PVC板</t>
  </si>
  <si>
    <t>车粘+单2厘过膜PVC板</t>
  </si>
  <si>
    <t>车贴+单5厘过膜PVC板</t>
  </si>
  <si>
    <t>超薄展板(可翻边条+有机板+纸板)</t>
  </si>
  <si>
    <t>广告安装费</t>
  </si>
  <si>
    <t>相纸裱背胶</t>
  </si>
  <si>
    <t>3mm加密PVC板1.2m*2.4m</t>
  </si>
  <si>
    <t>1.2m*2.4m</t>
  </si>
  <si>
    <t>5mm加密PVC板1.2m*2.4m</t>
  </si>
  <si>
    <t>纸板1.2m*2.4m</t>
  </si>
  <si>
    <t>背胶+双裱纸板</t>
  </si>
  <si>
    <t>背胶裱铜版纸QG</t>
  </si>
  <si>
    <t>不干胶刻字QG</t>
  </si>
  <si>
    <t>户外背胶</t>
  </si>
  <si>
    <t>条幅1*0.8m</t>
  </si>
  <si>
    <t>1*0.8m</t>
  </si>
  <si>
    <t>透明PVC片.</t>
  </si>
  <si>
    <t>广告喷绘类材料材质及制作要求表</t>
  </si>
  <si>
    <t>订单生成后1-2天内送货；直送人人乐华南区各门店并包安装；</t>
  </si>
  <si>
    <t>1、按照人人乐市场营销部设计好的样版和要求进行拷盘、调整尺寸、喷绘制作，当天或次日送至各门店；2、送货总面积超过10平方米的材料，根据招标单位门店需要，招标单位提前知会需要安装后，投标单位在指定日期内协助安装；3、具备全国大型连锁零售业相关服务经验，不退货，质量问题可换货</t>
  </si>
  <si>
    <t>＞500万　</t>
  </si>
  <si>
    <r>
      <t>大型数码喷绘机</t>
    </r>
    <r>
      <rPr>
        <sz val="10.5"/>
        <color indexed="14"/>
        <rFont val="Calibri"/>
        <family val="2"/>
      </rPr>
      <t>1</t>
    </r>
    <r>
      <rPr>
        <sz val="10.5"/>
        <color indexed="14"/>
        <rFont val="宋体"/>
        <family val="0"/>
      </rPr>
      <t>台以上；写真机</t>
    </r>
    <r>
      <rPr>
        <sz val="10.5"/>
        <color indexed="14"/>
        <rFont val="Calibri"/>
        <family val="2"/>
      </rPr>
      <t>1</t>
    </r>
    <r>
      <rPr>
        <sz val="10.5"/>
        <color indexed="14"/>
        <rFont val="宋体"/>
        <family val="0"/>
      </rPr>
      <t>台以上；过膜机</t>
    </r>
    <r>
      <rPr>
        <sz val="10.5"/>
        <color indexed="14"/>
        <rFont val="Calibri"/>
        <family val="2"/>
      </rPr>
      <t>2</t>
    </r>
    <r>
      <rPr>
        <sz val="10.5"/>
        <color indexed="14"/>
        <rFont val="宋体"/>
        <family val="0"/>
      </rPr>
      <t>台以上；裁形机</t>
    </r>
    <r>
      <rPr>
        <sz val="10.5"/>
        <color indexed="14"/>
        <rFont val="Calibri"/>
        <family val="2"/>
      </rPr>
      <t>1</t>
    </r>
    <r>
      <rPr>
        <sz val="10.5"/>
        <color indexed="14"/>
        <rFont val="宋体"/>
        <family val="0"/>
      </rPr>
      <t>台以上</t>
    </r>
  </si>
  <si>
    <t>招标项目：2019年华南区广告喷绘类</t>
  </si>
  <si>
    <t>材料要求：1、精度 V720X1440；2、背胶喷绘单面机裱1厘PVC板。制作要求：1、覆膜、裱板时无气泡、无褶皱、无灰尘或其他异物。3、裁切不能有毛边。</t>
  </si>
  <si>
    <t>材料要求：1、精度 V720X1440；2、背胶喷绘单面机裱万通板。制作要求：1、覆膜、裱板时无气泡、无褶皱、无灰尘或其他异物。3、裁切不能有毛边。</t>
  </si>
  <si>
    <t xml:space="preserve">材料要求：1、精度 V540X720中速。制作要求：1、喷图时不能滴墨或断墨；2、后期按标注制作。 </t>
  </si>
  <si>
    <t>材料要求：1、精度 V720X1440；2、背胶喷绘单面机裱2厘PVC板。制作要求：1、覆膜、裱板时无气泡、无褶皱、无灰尘或其他异物。3、裁切不能有毛边。</t>
  </si>
  <si>
    <t>材料要求：1、精度 V720X1440；2、背胶喷绘双面机裱2厘PVC板。制作要求：1、覆膜、裱板时无气泡、无褶皱、无灰尘或其他异物。3、裁切不能有毛边。</t>
  </si>
  <si>
    <t>材料要求：1，画面写真精度 V720X1440；2、背胶+哑膜 120 克；3、3 厘PVC 板。制作要求：1、覆膜时无气泡、无褶皱、无灰尘或其他异物。2、裁切不能有毛边。</t>
  </si>
  <si>
    <t>材料要求：1、精度 V720X1440；2、背胶喷绘双面机裱 KT 板。制作要求：1、覆膜、裱板时无气泡、无褶皱、无灰尘或其他异物。3、裁切不能有毛边。</t>
  </si>
  <si>
    <t>材料要求：1、精度 V720X1440；2、背胶喷绘双面机裱 KT 板。制作要求：1、覆膜、裱板时无气泡、无褶皱、无灰尘或其他异物。2、裁切不能有毛边。</t>
  </si>
  <si>
    <t>材料要求：210 克相纸 写真精度达到 V720X1440</t>
  </si>
  <si>
    <t>材料要求：160克背喷灯片，质量有保证，覆膜</t>
  </si>
  <si>
    <t>材料要求：120克背胶，质量有保证，覆膜</t>
  </si>
  <si>
    <t>材料要求：透明户内背胶，质量有保证，覆膜时无气泡、无褶皱、无灰尘或其他异物。</t>
  </si>
  <si>
    <t>材料要求：1、画面精度 V720*1440。制作要求：1、喷图时不能滴墨或断墨；2、覆膜时无气泡、无褶皱、无灰尘或其他异物。</t>
  </si>
  <si>
    <t>材料要求：1、精度 V720X1440；2、背胶喷绘双面机裱1厘PVC板。制作要求：1、覆膜、裱板时无气泡、无褶皱、无灰尘或其他异物。3、裁切不能有毛边。</t>
  </si>
  <si>
    <t>材料要求：1、精度 V720X1440；2、背胶喷绘双面机裱3厘PVC板。制作要求：1、覆膜、裱板时无气泡、无褶皱、无灰尘或其他异物。3、裁切不能有毛边。</t>
  </si>
  <si>
    <t>材料要求：1、精度 V720X1440；2、背胶喷绘双面机裱万通板。制作要求：1、覆膜、裱板时无气泡、无褶皱、无灰尘或其他异物。3、裁切不能有毛边。</t>
  </si>
  <si>
    <t>韩式X展架：0.6米*1.6米</t>
  </si>
  <si>
    <t>易拉宝：0.8米*2米</t>
  </si>
  <si>
    <t>喷印，切边</t>
  </si>
  <si>
    <t>材料要求：120克写真，精度达到 V720X1440，背面贴不干胶</t>
  </si>
  <si>
    <t>材料要求：1、精度 V720X1440；2、车贴喷绘单面机裱 KT 板。制作要求：1、覆膜、裱板时无气泡、无褶皱、无灰尘或其他异物。3、裁切不能有毛边。</t>
  </si>
  <si>
    <t>材料要求：1、精度 V720X1440；2、背胶喷绘单面机裱5厘PVC板。制作要求：1、覆膜、裱板时无气泡、无褶皱、无灰尘或其他异物。3、裁切不能有毛边。</t>
  </si>
  <si>
    <t>材料要求：1、精度 V720X1440；2、背胶喷绘双面机裱5厘PVC板。制作要求：1、覆膜、裱板时无气泡、无褶皱、无灰尘或其他异物。3、裁切不能有毛边。</t>
  </si>
  <si>
    <t xml:space="preserve">材料要求：1、画面写真精度 V720X1440；2、背胶+哑膜 120克。3、透明PVC 片。制作要求：1、覆膜时无气泡、无褶皱、无灰尘或其他异物。2、裁切不能有毛边。  </t>
  </si>
  <si>
    <t>材料要求：1、画面写真精度 V720X1440。制作要求：1、喷图时不能滴墨或断墨；2、裁边要齐。</t>
  </si>
  <si>
    <t>材料要求：1、画面写真精度 V720*1440。制作要求：1、喷图时不能滴墨或断墨；2、覆膜时无气泡、无褶皱、无灰尘或其他异物。</t>
  </si>
  <si>
    <t>材料要求：1、画面写真精度 V720X1440；2、背胶+哑膜，120克。3、单纸板。制作要求：1、覆膜时无气泡、无褶皱、无灰尘或其他异物。2、裁切不能有毛边。</t>
  </si>
  <si>
    <t>材料要求：1、画面车贴精度 V720X1440；2、车贴裱单面纸板 120克。3、单纸板。制作要求：1、覆膜时无气泡、无褶皱、无灰尘或其他异物。2、裁切不能有毛边。</t>
  </si>
  <si>
    <t>材料要求：1、精度 V720X1440；2、车贴喷绘单面机裱3厘PVC板。制作要求：1、覆膜、裱板时无气泡、无褶皱、无灰尘或其他异物。3、裁切不能有毛边。</t>
  </si>
  <si>
    <t>材料要求：1、精度 V720X1440；2、车贴喷绘单面机裱2厘PVC板。制作要求：1、覆膜、裱板时无气泡、无褶皱、无灰尘或其他异物。3、裁切不能有毛边。</t>
  </si>
  <si>
    <t>材料要求：1、精度 V720X1440；2、车贴喷绘单面机裱5厘PVC板。制作要求：1、覆膜、裱板时无气泡、无褶皱、无灰尘或其他异物。3、裁切不能有毛边。</t>
  </si>
  <si>
    <t>材料要求：1、铝合金成型边条 2、透明有机板3 毫米 3、压缩纸板</t>
  </si>
  <si>
    <t>材料要求：210 克相纸 写真精度达到 V720X1440，背面贴背胶喷画</t>
  </si>
  <si>
    <t>材料要求：1、画面写真精度 V720X1440；2、背胶+哑膜 120克。3、单纸板。制作要求：1、覆膜时无气泡、无褶皱、无灰尘或其他异物。2、裁切不能有毛边。</t>
  </si>
  <si>
    <t>材料要求：1、画面写真精度 V720X1440；2、背胶+铜版纸 120克。3、铜版纸。制作要求：1、覆膜时无气泡、无褶皱、无灰尘或其他异物。2、裁切不能有毛边。</t>
  </si>
  <si>
    <t>不干胶数码刻字</t>
  </si>
  <si>
    <t>丝印</t>
  </si>
  <si>
    <t>票折3.9%，质量保证金2万元</t>
  </si>
  <si>
    <t>供应商编号</t>
  </si>
  <si>
    <t>进价</t>
  </si>
  <si>
    <t>验收数量</t>
  </si>
  <si>
    <t>总金额</t>
  </si>
  <si>
    <t>采用订单方式订货，要求订单生成后1-2天内送货，如未按时间送达，每拖延一天，将按订单金额的5%违约赔付，在账款中进行扣除。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</si>
</sst>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0.00_ "/>
    <numFmt numFmtId="190" formatCode="0.000_ "/>
    <numFmt numFmtId="191" formatCode="0_ "/>
  </numFmts>
  <fonts count="7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2"/>
      <name val="宋体"/>
      <family val="0"/>
    </font>
    <font>
      <sz val="11"/>
      <name val="宋体"/>
      <family val="0"/>
    </font>
    <font>
      <sz val="16"/>
      <color indexed="12"/>
      <name val="宋体"/>
      <family val="0"/>
    </font>
    <font>
      <b/>
      <sz val="11"/>
      <color indexed="18"/>
      <name val="宋体"/>
      <family val="0"/>
    </font>
    <font>
      <b/>
      <sz val="12"/>
      <color indexed="8"/>
      <name val="宋体"/>
      <family val="0"/>
    </font>
    <font>
      <b/>
      <sz val="11"/>
      <color indexed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9"/>
      <color indexed="8"/>
      <name val="宋体"/>
      <family val="0"/>
    </font>
    <font>
      <sz val="8"/>
      <name val="Tahoma"/>
      <family val="2"/>
    </font>
    <font>
      <sz val="10.5"/>
      <color indexed="14"/>
      <name val="宋体"/>
      <family val="0"/>
    </font>
    <font>
      <sz val="10.5"/>
      <color indexed="14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10"/>
      <name val="宋体"/>
      <family val="0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6"/>
      <color indexed="18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rgb="FF000099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b/>
      <sz val="10"/>
      <color rgb="FF000000"/>
      <name val="宋体"/>
      <family val="0"/>
    </font>
    <font>
      <sz val="11"/>
      <color theme="1"/>
      <name val="宋体"/>
      <family val="0"/>
    </font>
    <font>
      <sz val="9"/>
      <color rgb="FFFF0000"/>
      <name val="宋体"/>
      <family val="0"/>
    </font>
    <font>
      <sz val="10"/>
      <color theme="1"/>
      <name val="Calibri"/>
      <family val="2"/>
    </font>
    <font>
      <sz val="10.5"/>
      <color rgb="FFFF00FF"/>
      <name val="宋体"/>
      <family val="0"/>
    </font>
    <font>
      <sz val="16"/>
      <color rgb="FF000099"/>
      <name val="Calibri"/>
      <family val="0"/>
    </font>
    <font>
      <sz val="16"/>
      <color rgb="FF000000"/>
      <name val="宋体"/>
      <family val="0"/>
    </font>
    <font>
      <sz val="12"/>
      <color rgb="FFFF0000"/>
      <name val="宋体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3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0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17" borderId="0" applyNumberFormat="0" applyBorder="0" applyAlignment="0" applyProtection="0"/>
    <xf numFmtId="0" fontId="41" fillId="27" borderId="0" applyNumberFormat="0" applyBorder="0" applyAlignment="0" applyProtection="0"/>
    <xf numFmtId="0" fontId="10" fillId="19" borderId="0" applyNumberFormat="0" applyBorder="0" applyAlignment="0" applyProtection="0"/>
    <xf numFmtId="0" fontId="41" fillId="28" borderId="0" applyNumberFormat="0" applyBorder="0" applyAlignment="0" applyProtection="0"/>
    <xf numFmtId="0" fontId="10" fillId="29" borderId="0" applyNumberFormat="0" applyBorder="0" applyAlignment="0" applyProtection="0"/>
    <xf numFmtId="0" fontId="41" fillId="30" borderId="0" applyNumberFormat="0" applyBorder="0" applyAlignment="0" applyProtection="0"/>
    <xf numFmtId="0" fontId="10" fillId="31" borderId="0" applyNumberFormat="0" applyBorder="0" applyAlignment="0" applyProtection="0"/>
    <xf numFmtId="0" fontId="41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12" fillId="0" borderId="2" applyNumberFormat="0" applyFill="0" applyAlignment="0" applyProtection="0"/>
    <xf numFmtId="0" fontId="44" fillId="0" borderId="3" applyNumberFormat="0" applyFill="0" applyAlignment="0" applyProtection="0"/>
    <xf numFmtId="0" fontId="13" fillId="0" borderId="4" applyNumberFormat="0" applyFill="0" applyAlignment="0" applyProtection="0"/>
    <xf numFmtId="0" fontId="45" fillId="0" borderId="5" applyNumberFormat="0" applyFill="0" applyAlignment="0" applyProtection="0"/>
    <xf numFmtId="0" fontId="14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 applyProtection="0">
      <alignment/>
    </xf>
    <xf numFmtId="0" fontId="9" fillId="0" borderId="0">
      <alignment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9" fillId="0" borderId="7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6" borderId="9" applyNumberFormat="0" applyAlignment="0" applyProtection="0"/>
    <xf numFmtId="0" fontId="18" fillId="37" borderId="10" applyNumberFormat="0" applyAlignment="0" applyProtection="0"/>
    <xf numFmtId="0" fontId="51" fillId="38" borderId="11" applyNumberFormat="0" applyAlignment="0" applyProtection="0"/>
    <xf numFmtId="0" fontId="19" fillId="39" borderId="12" applyNumberFormat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22" fillId="0" borderId="14" applyNumberFormat="0" applyFill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0" borderId="0" applyNumberFormat="0" applyBorder="0" applyAlignment="0" applyProtection="0"/>
    <xf numFmtId="0" fontId="10" fillId="41" borderId="0" applyNumberFormat="0" applyBorder="0" applyAlignment="0" applyProtection="0"/>
    <xf numFmtId="0" fontId="41" fillId="42" borderId="0" applyNumberFormat="0" applyBorder="0" applyAlignment="0" applyProtection="0"/>
    <xf numFmtId="0" fontId="10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45" borderId="0" applyNumberFormat="0" applyBorder="0" applyAlignment="0" applyProtection="0"/>
    <xf numFmtId="0" fontId="41" fillId="46" borderId="0" applyNumberFormat="0" applyBorder="0" applyAlignment="0" applyProtection="0"/>
    <xf numFmtId="0" fontId="10" fillId="29" borderId="0" applyNumberFormat="0" applyBorder="0" applyAlignment="0" applyProtection="0"/>
    <xf numFmtId="0" fontId="41" fillId="47" borderId="0" applyNumberFormat="0" applyBorder="0" applyAlignment="0" applyProtection="0"/>
    <xf numFmtId="0" fontId="10" fillId="31" borderId="0" applyNumberFormat="0" applyBorder="0" applyAlignment="0" applyProtection="0"/>
    <xf numFmtId="0" fontId="41" fillId="48" borderId="0" applyNumberFormat="0" applyBorder="0" applyAlignment="0" applyProtection="0"/>
    <xf numFmtId="0" fontId="10" fillId="49" borderId="0" applyNumberFormat="0" applyBorder="0" applyAlignment="0" applyProtection="0"/>
    <xf numFmtId="0" fontId="55" fillId="50" borderId="0" applyNumberFormat="0" applyBorder="0" applyAlignment="0" applyProtection="0"/>
    <xf numFmtId="0" fontId="23" fillId="51" borderId="0" applyNumberFormat="0" applyBorder="0" applyAlignment="0" applyProtection="0"/>
    <xf numFmtId="0" fontId="56" fillId="36" borderId="15" applyNumberFormat="0" applyAlignment="0" applyProtection="0"/>
    <xf numFmtId="0" fontId="24" fillId="37" borderId="16" applyNumberFormat="0" applyAlignment="0" applyProtection="0"/>
    <xf numFmtId="0" fontId="57" fillId="52" borderId="9" applyNumberFormat="0" applyAlignment="0" applyProtection="0"/>
    <xf numFmtId="0" fontId="25" fillId="13" borderId="10" applyNumberFormat="0" applyAlignment="0" applyProtection="0"/>
    <xf numFmtId="0" fontId="26" fillId="0" borderId="0">
      <alignment/>
      <protection/>
    </xf>
    <xf numFmtId="0" fontId="26" fillId="0" borderId="0" applyProtection="0">
      <alignment/>
    </xf>
    <xf numFmtId="0" fontId="26" fillId="0" borderId="0" applyProtection="0">
      <alignment/>
    </xf>
    <xf numFmtId="0" fontId="5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9" fillId="54" borderId="18" applyNumberFormat="0" applyFont="0" applyAlignment="0" applyProtection="0"/>
  </cellStyleXfs>
  <cellXfs count="73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56" borderId="19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57" borderId="19" xfId="0" applyFont="1" applyFill="1" applyBorder="1" applyAlignment="1">
      <alignment horizontal="center" vertical="center" wrapText="1"/>
    </xf>
    <xf numFmtId="0" fontId="61" fillId="58" borderId="19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left" vertical="center"/>
    </xf>
    <xf numFmtId="0" fontId="61" fillId="0" borderId="19" xfId="0" applyFont="1" applyBorder="1" applyAlignment="1">
      <alignment horizontal="left"/>
    </xf>
    <xf numFmtId="0" fontId="49" fillId="0" borderId="19" xfId="0" applyFont="1" applyBorder="1" applyAlignment="1">
      <alignment horizontal="center" vertical="center" wrapText="1"/>
    </xf>
    <xf numFmtId="0" fontId="49" fillId="58" borderId="0" xfId="0" applyFont="1" applyFill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58" borderId="20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7" fillId="0" borderId="19" xfId="534" applyFont="1" applyBorder="1" applyAlignment="1">
      <alignment horizontal="center" vertical="center"/>
      <protection/>
    </xf>
    <xf numFmtId="0" fontId="59" fillId="56" borderId="19" xfId="0" applyFont="1" applyFill="1" applyBorder="1" applyAlignment="1">
      <alignment horizontal="left" vertical="center" wrapText="1"/>
    </xf>
    <xf numFmtId="0" fontId="62" fillId="0" borderId="19" xfId="529" applyFont="1" applyBorder="1" applyAlignment="1">
      <alignment horizontal="center" vertical="center" wrapText="1"/>
      <protection/>
    </xf>
    <xf numFmtId="0" fontId="61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7" fillId="0" borderId="19" xfId="534" applyFont="1" applyBorder="1" applyAlignment="1">
      <alignment horizontal="center" vertical="center"/>
      <protection/>
    </xf>
    <xf numFmtId="0" fontId="27" fillId="0" borderId="19" xfId="529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5" fillId="0" borderId="22" xfId="0" applyFont="1" applyBorder="1" applyAlignment="1">
      <alignment vertical="center" wrapText="1"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64" fillId="0" borderId="22" xfId="0" applyFont="1" applyBorder="1" applyAlignment="1">
      <alignment horizontal="center" vertical="center" wrapText="1"/>
    </xf>
    <xf numFmtId="0" fontId="64" fillId="57" borderId="22" xfId="0" applyFont="1" applyFill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5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9" fillId="56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49" fillId="58" borderId="24" xfId="0" applyFont="1" applyFill="1" applyBorder="1" applyAlignment="1">
      <alignment horizontal="center" vertical="center" wrapText="1"/>
    </xf>
    <xf numFmtId="0" fontId="49" fillId="58" borderId="23" xfId="0" applyFont="1" applyFill="1" applyBorder="1" applyAlignment="1">
      <alignment horizontal="center" vertical="center" wrapText="1"/>
    </xf>
    <xf numFmtId="0" fontId="49" fillId="58" borderId="25" xfId="0" applyFont="1" applyFill="1" applyBorder="1" applyAlignment="1">
      <alignment horizontal="center" vertical="center" wrapText="1"/>
    </xf>
    <xf numFmtId="0" fontId="59" fillId="58" borderId="24" xfId="0" applyFont="1" applyFill="1" applyBorder="1" applyAlignment="1">
      <alignment horizontal="center" vertical="center" wrapText="1"/>
    </xf>
    <xf numFmtId="0" fontId="59" fillId="58" borderId="23" xfId="0" applyFont="1" applyFill="1" applyBorder="1" applyAlignment="1">
      <alignment horizontal="center" vertical="center" wrapText="1"/>
    </xf>
    <xf numFmtId="0" fontId="59" fillId="58" borderId="25" xfId="0" applyFont="1" applyFill="1" applyBorder="1" applyAlignment="1">
      <alignment horizontal="center" vertical="center" wrapText="1"/>
    </xf>
    <xf numFmtId="0" fontId="6" fillId="56" borderId="24" xfId="0" applyFont="1" applyFill="1" applyBorder="1" applyAlignment="1">
      <alignment horizontal="center" vertical="center" wrapText="1"/>
    </xf>
    <xf numFmtId="0" fontId="6" fillId="56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/>
    </xf>
    <xf numFmtId="0" fontId="68" fillId="0" borderId="24" xfId="0" applyFont="1" applyBorder="1" applyAlignment="1">
      <alignment horizontal="left" vertical="center"/>
    </xf>
    <xf numFmtId="0" fontId="68" fillId="0" borderId="23" xfId="0" applyFont="1" applyBorder="1" applyAlignment="1">
      <alignment horizontal="left" vertical="center"/>
    </xf>
    <xf numFmtId="0" fontId="68" fillId="0" borderId="25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</cellXfs>
  <cellStyles count="720">
    <cellStyle name="Normal" xfId="0"/>
    <cellStyle name="_ET_STYLE_NoName_00_" xfId="15"/>
    <cellStyle name="_外来函 (7)" xfId="16"/>
    <cellStyle name="_外来函 (7)_Book1" xfId="17"/>
    <cellStyle name="_外来函 (7)_Senen show西丽、桃源居店续签合同报批" xfId="18"/>
    <cellStyle name="_外来函 (7)_艾锐克" xfId="19"/>
    <cellStyle name="_外来函 (7)_百丝惠州店合同" xfId="20"/>
    <cellStyle name="_外来函 (7)_成都、西北新签合同报批0430" xfId="21"/>
    <cellStyle name="_外来函 (7)_成都百货合同" xfId="22"/>
    <cellStyle name="_外来函 (7)_成都女装千细新签" xfId="23"/>
    <cellStyle name="_外来函 (7)_成都新签合同-法蒂希尼皮具自贡新5 13" xfId="24"/>
    <cellStyle name="_外来函 (7)_崇尚南油俏阿姨" xfId="25"/>
    <cellStyle name="_外来函 (7)_创业店（添香）9.6日" xfId="26"/>
    <cellStyle name="_外来函 (7)_创业店zippo(未评级)" xfId="27"/>
    <cellStyle name="_外来函 (7)_创业店合同续签" xfId="28"/>
    <cellStyle name="_外来函 (7)_创业店拉夏SPORT" xfId="29"/>
    <cellStyle name="_外来函 (7)_创业店老爷车（未评级）" xfId="30"/>
    <cellStyle name="_外来函 (7)_创业店三份合同报批" xfId="31"/>
    <cellStyle name="_外来函 (7)_创业店玉器及羊毛衫促销" xfId="32"/>
    <cellStyle name="_外来函 (7)_迪亚斯丹" xfId="33"/>
    <cellStyle name="_外来函 (7)_东门艾莲露新签）" xfId="34"/>
    <cellStyle name="_外来函 (7)_福场外广告画申请" xfId="35"/>
    <cellStyle name="_外来函 (7)_福建区续签合同" xfId="36"/>
    <cellStyle name="_外来函 (7)_福田店合同4.20DONEED" xfId="37"/>
    <cellStyle name="_外来函 (7)_福田店扣扣" xfId="38"/>
    <cellStyle name="_外来函 (7)_福田店饰品" xfId="39"/>
    <cellStyle name="_外来函 (7)_福田合同审批表3 31" xfId="40"/>
    <cellStyle name="_外来函 (7)_福田合同审批表3 31_Book1" xfId="41"/>
    <cellStyle name="_外来函 (7)_福田合同审批表3 31_成都、西北新签合同报批0430" xfId="42"/>
    <cellStyle name="_外来函 (7)_福田合同审批表3 31_成都新签合同 (2)" xfId="43"/>
    <cellStyle name="_外来函 (7)_福田合同审批表3 31_崇尚南油俏阿姨" xfId="44"/>
    <cellStyle name="_外来函 (7)_福田合同审批表3 31_崇尚南油俏阿姨_续签合同）" xfId="45"/>
    <cellStyle name="_外来函 (7)_福田合同审批表3 31_迪亚斯丹" xfId="46"/>
    <cellStyle name="_外来函 (7)_福田合同审批表3 31_二次申报合同" xfId="47"/>
    <cellStyle name="_外来函 (7)_福田合同审批表3 31_副本合同报批" xfId="48"/>
    <cellStyle name="_外来函 (7)_福田合同审批表3 31_副本惠州威鹏 (3)" xfId="49"/>
    <cellStyle name="_外来函 (7)_福田合同审批表3 31_副本深圳区新签合同报批" xfId="50"/>
    <cellStyle name="_外来函 (7)_福田合同审批表3 31_合同报批 (12)" xfId="51"/>
    <cellStyle name="_外来函 (7)_福田合同审批表3 31_合同报批 (14)" xfId="52"/>
    <cellStyle name="_外来函 (7)_福田合同审批表3 31_合同及外来函" xfId="53"/>
    <cellStyle name="_外来函 (7)_福田合同审批表3 31_合同及外来函 (2)" xfId="54"/>
    <cellStyle name="_外来函 (7)_福田合同审批表3 31_合同评审表4月24" xfId="55"/>
    <cellStyle name="_外来函 (7)_福田合同审批表3 31_黄璐-外来函" xfId="56"/>
    <cellStyle name="_外来函 (7)_福田合同审批表3 31_惠州店名盾外来函-已报财务0717" xfId="57"/>
    <cellStyle name="_外来函 (7)_福田合同审批表3 31_卢总审批" xfId="58"/>
    <cellStyle name="_外来函 (7)_福田合同审批表3 31_卢总审批合同" xfId="59"/>
    <cellStyle name="_外来函 (7)_福田合同审批表3 31_马总审批合同-新签（2份）" xfId="60"/>
    <cellStyle name="_外来函 (7)_福田合同审批表3 31_南油店婴姿坊" xfId="61"/>
    <cellStyle name="_外来函 (7)_福田合同审批表3 31_宋总审批" xfId="62"/>
    <cellStyle name="_外来函 (7)_福田合同审批表3 31_苏总收阅" xfId="63"/>
    <cellStyle name="_外来函 (7)_福田合同审批表3 31_孙总收阅" xfId="64"/>
    <cellStyle name="_外来函 (7)_福田合同审批表3 31_外来函" xfId="65"/>
    <cellStyle name="_外来函 (7)_福田合同审批表3 31_外来函及续签合同" xfId="66"/>
    <cellStyle name="_外来函 (7)_福田合同审批表3 31_西丽阔太" xfId="67"/>
    <cellStyle name="_外来函 (7)_福田合同审批表3 31_西丽阔太 (2)" xfId="68"/>
    <cellStyle name="_外来函 (7)_福田合同审批表3 31_西丽南油达尔丽 (2)" xfId="69"/>
    <cellStyle name="_外来函 (7)_福田合同审批表3 31_香影" xfId="70"/>
    <cellStyle name="_外来函 (7)_福田合同审批表3 31_新签合同评审 " xfId="71"/>
    <cellStyle name="_外来函 (7)_福田合同审批表3 31_兴业店雅涛、雅迪希" xfId="72"/>
    <cellStyle name="_外来函 (7)_福田合同审批表3 31_兴业店雅涛、雅迪希 (2)" xfId="73"/>
    <cellStyle name="_外来函 (7)_福田合同审批表3 31_伊空间（海滨）" xfId="74"/>
    <cellStyle name="_外来函 (7)_福田合同审批表3 31_已报黄总0716" xfId="75"/>
    <cellStyle name="_外来函 (7)_福田合同审批表3 31_已报黄总0809" xfId="76"/>
    <cellStyle name="_外来函 (7)_福田合同审批表3 31_已报黄总709" xfId="77"/>
    <cellStyle name="_外来函 (7)_福田合同审批表3 31_已报卢总0721" xfId="78"/>
    <cellStyle name="_外来函 (7)_福田合同审批表3 31_已报卢总-0721" xfId="79"/>
    <cellStyle name="_外来函 (7)_福田合同审批表3 31_已报卢总0726" xfId="80"/>
    <cellStyle name="_外来函 (7)_福田合同审批表3 31_预报卢总" xfId="81"/>
    <cellStyle name="_外来函 (7)_福田合同审批表3 31_预报卢总3" xfId="82"/>
    <cellStyle name="_外来函 (7)_福田合同审批表3 31_张恩光" xfId="83"/>
    <cellStyle name="_外来函 (7)_福田合同审批表3 31_质顶续签合同审批表 (2)" xfId="84"/>
    <cellStyle name="_外来函 (7)_福田合同审批表3 31_周六福更名外来函" xfId="85"/>
    <cellStyle name="_外来函 (7)_福田合同审批表4 13 " xfId="86"/>
    <cellStyle name="_外来函 (7)_福田合同审批表4 13 _福场外广告画申请" xfId="87"/>
    <cellStyle name="_外来函 (7)_福田合同审批表4 13 _惠州店阿迪达斯 (2)" xfId="88"/>
    <cellStyle name="_外来函 (7)_福田合同审批表4 13 _卢总审批合同" xfId="89"/>
    <cellStyle name="_外来函 (7)_福田合同审批表4 13 _深圳区合同报批" xfId="90"/>
    <cellStyle name="_外来函 (7)_福田合同审批表4 13 _深圳区合同报批 (2)" xfId="91"/>
    <cellStyle name="_外来函 (7)_福田合同审批表4 13 _伊空间（海滨）" xfId="92"/>
    <cellStyle name="_外来函 (7)_福田合同审批表4 13 _已报卢总0720" xfId="93"/>
    <cellStyle name="_外来函 (7)_福田合同审批表4 13 _已报卢总0721" xfId="94"/>
    <cellStyle name="_外来函 (7)_福田合同审批表4 13 _已报卢总-0721" xfId="95"/>
    <cellStyle name="_外来函 (7)_福田合同审批表4 13 _已报卢总0726" xfId="96"/>
    <cellStyle name="_外来函 (7)_福田合同审批表4 13 _张恩光" xfId="97"/>
    <cellStyle name="_外来函 (7)_副本合同报批" xfId="98"/>
    <cellStyle name="_外来函 (7)_副本双楠店儿童乐园合同" xfId="99"/>
    <cellStyle name="_外来函 (7)_高新（未同意）" xfId="100"/>
    <cellStyle name="_外来函 (7)_公牛巨人4份未同意" xfId="101"/>
    <cellStyle name="_外来函 (7)_桂林名诗媛" xfId="102"/>
    <cellStyle name="_外来函 (7)_合同报批" xfId="103"/>
    <cellStyle name="_外来函 (7)_合同报批 (12)" xfId="104"/>
    <cellStyle name="_外来函 (7)_合同报批 (14)" xfId="105"/>
    <cellStyle name="_外来函 (7)_合同报批0622" xfId="106"/>
    <cellStyle name="_外来函 (7)_合同报批0721" xfId="107"/>
    <cellStyle name="_外来函 (7)_合同报批0723" xfId="108"/>
    <cellStyle name="_外来函 (7)_合同及外来函" xfId="109"/>
    <cellStyle name="_外来函 (7)_合同及外来函 (2)" xfId="110"/>
    <cellStyle name="_外来函 (7)_合同及外来函报批 (2)" xfId="111"/>
    <cellStyle name="_外来函 (7)_合同及外来函报批 (3)" xfId="112"/>
    <cellStyle name="_外来函 (7)_合同及外来函报批 (3)_福建区续签合同" xfId="113"/>
    <cellStyle name="_外来函 (7)_合同评审表 (2)" xfId="114"/>
    <cellStyle name="_外来函 (7)_合同评审表 (2)_Book1" xfId="115"/>
    <cellStyle name="_外来函 (7)_合同评审表 (2)_成都、西北新签合同报批0430" xfId="116"/>
    <cellStyle name="_外来函 (7)_合同评审表 (2)_成都新签合同 (2)" xfId="117"/>
    <cellStyle name="_外来函 (7)_合同评审表 (2)_崇尚南油俏阿姨" xfId="118"/>
    <cellStyle name="_外来函 (7)_合同评审表 (2)_崇尚南油俏阿姨_续签合同）" xfId="119"/>
    <cellStyle name="_外来函 (7)_合同评审表 (2)_迪亚斯丹" xfId="120"/>
    <cellStyle name="_外来函 (7)_合同评审表 (2)_二次申报合同" xfId="121"/>
    <cellStyle name="_外来函 (7)_合同评审表 (2)_副本合同报批" xfId="122"/>
    <cellStyle name="_外来函 (7)_合同评审表 (2)_副本惠州威鹏 (3)" xfId="123"/>
    <cellStyle name="_外来函 (7)_合同评审表 (2)_副本深圳区新签合同报批" xfId="124"/>
    <cellStyle name="_外来函 (7)_合同评审表 (2)_合同报批 (12)" xfId="125"/>
    <cellStyle name="_外来函 (7)_合同评审表 (2)_合同报批 (14)" xfId="126"/>
    <cellStyle name="_外来函 (7)_合同评审表 (2)_合同及外来函" xfId="127"/>
    <cellStyle name="_外来函 (7)_合同评审表 (2)_合同及外来函 (2)" xfId="128"/>
    <cellStyle name="_外来函 (7)_合同评审表 (2)_合同评审表4月24" xfId="129"/>
    <cellStyle name="_外来函 (7)_合同评审表 (2)_黄璐-外来函" xfId="130"/>
    <cellStyle name="_外来函 (7)_合同评审表 (2)_惠州店名盾外来函-已报财务0717" xfId="131"/>
    <cellStyle name="_外来函 (7)_合同评审表 (2)_卢总审批" xfId="132"/>
    <cellStyle name="_外来函 (7)_合同评审表 (2)_卢总审批合同" xfId="133"/>
    <cellStyle name="_外来函 (7)_合同评审表 (2)_马总审批合同-新签（2份）" xfId="134"/>
    <cellStyle name="_外来函 (7)_合同评审表 (2)_南油店婴姿坊" xfId="135"/>
    <cellStyle name="_外来函 (7)_合同评审表 (2)_宋总审批" xfId="136"/>
    <cellStyle name="_外来函 (7)_合同评审表 (2)_苏总收阅" xfId="137"/>
    <cellStyle name="_外来函 (7)_合同评审表 (2)_孙总收阅" xfId="138"/>
    <cellStyle name="_外来函 (7)_合同评审表 (2)_外来函" xfId="139"/>
    <cellStyle name="_外来函 (7)_合同评审表 (2)_外来函及续签合同" xfId="140"/>
    <cellStyle name="_外来函 (7)_合同评审表 (2)_西丽阔太" xfId="141"/>
    <cellStyle name="_外来函 (7)_合同评审表 (2)_西丽阔太 (2)" xfId="142"/>
    <cellStyle name="_外来函 (7)_合同评审表 (2)_西丽南油达尔丽 (2)" xfId="143"/>
    <cellStyle name="_外来函 (7)_合同评审表 (2)_香影" xfId="144"/>
    <cellStyle name="_外来函 (7)_合同评审表 (2)_新签合同评审 " xfId="145"/>
    <cellStyle name="_外来函 (7)_合同评审表 (2)_兴业店雅涛、雅迪希" xfId="146"/>
    <cellStyle name="_外来函 (7)_合同评审表 (2)_兴业店雅涛、雅迪希 (2)" xfId="147"/>
    <cellStyle name="_外来函 (7)_合同评审表 (2)_伊空间（海滨）" xfId="148"/>
    <cellStyle name="_外来函 (7)_合同评审表 (2)_已报黄总0716" xfId="149"/>
    <cellStyle name="_外来函 (7)_合同评审表 (2)_已报黄总0809" xfId="150"/>
    <cellStyle name="_外来函 (7)_合同评审表 (2)_已报黄总709" xfId="151"/>
    <cellStyle name="_外来函 (7)_合同评审表 (2)_已报卢总0721" xfId="152"/>
    <cellStyle name="_外来函 (7)_合同评审表 (2)_已报卢总-0721" xfId="153"/>
    <cellStyle name="_外来函 (7)_合同评审表 (2)_已报卢总0726" xfId="154"/>
    <cellStyle name="_外来函 (7)_合同评审表 (2)_预报卢总" xfId="155"/>
    <cellStyle name="_外来函 (7)_合同评审表 (2)_预报卢总3" xfId="156"/>
    <cellStyle name="_外来函 (7)_合同评审表 (2)_张恩光" xfId="157"/>
    <cellStyle name="_外来函 (7)_合同评审表 (2)_质顶续签合同审批表 (2)" xfId="158"/>
    <cellStyle name="_外来函 (7)_合同评审表 (2)_周六福更名外来函" xfId="159"/>
    <cellStyle name="_外来函 (7)_合同评审表4月24" xfId="160"/>
    <cellStyle name="_外来函 (7)_合同评审表未通过 (3)" xfId="161"/>
    <cellStyle name="_外来函 (7)_合同评审表重谈" xfId="162"/>
    <cellStyle name="_外来函 (7)_合同评审表重谈_Book1" xfId="163"/>
    <cellStyle name="_外来函 (7)_合同评审表重谈_成都、西北新签合同报批0430" xfId="164"/>
    <cellStyle name="_外来函 (7)_合同评审表重谈_成都新签合同 (2)" xfId="165"/>
    <cellStyle name="_外来函 (7)_合同评审表重谈_崇尚南油俏阿姨" xfId="166"/>
    <cellStyle name="_外来函 (7)_合同评审表重谈_崇尚南油俏阿姨_续签合同）" xfId="167"/>
    <cellStyle name="_外来函 (7)_合同评审表重谈_迪亚斯丹" xfId="168"/>
    <cellStyle name="_外来函 (7)_合同评审表重谈_二次申报合同" xfId="169"/>
    <cellStyle name="_外来函 (7)_合同评审表重谈_副本合同报批" xfId="170"/>
    <cellStyle name="_外来函 (7)_合同评审表重谈_副本惠州威鹏 (3)" xfId="171"/>
    <cellStyle name="_外来函 (7)_合同评审表重谈_副本深圳区新签合同报批" xfId="172"/>
    <cellStyle name="_外来函 (7)_合同评审表重谈_合同报批 (12)" xfId="173"/>
    <cellStyle name="_外来函 (7)_合同评审表重谈_合同报批 (14)" xfId="174"/>
    <cellStyle name="_外来函 (7)_合同评审表重谈_合同及外来函" xfId="175"/>
    <cellStyle name="_外来函 (7)_合同评审表重谈_合同及外来函 (2)" xfId="176"/>
    <cellStyle name="_外来函 (7)_合同评审表重谈_合同评审表4月24" xfId="177"/>
    <cellStyle name="_外来函 (7)_合同评审表重谈_黄璐-外来函" xfId="178"/>
    <cellStyle name="_外来函 (7)_合同评审表重谈_惠州店名盾外来函-已报财务0717" xfId="179"/>
    <cellStyle name="_外来函 (7)_合同评审表重谈_卢总审批" xfId="180"/>
    <cellStyle name="_外来函 (7)_合同评审表重谈_卢总审批合同" xfId="181"/>
    <cellStyle name="_外来函 (7)_合同评审表重谈_马总审批合同-新签（2份）" xfId="182"/>
    <cellStyle name="_外来函 (7)_合同评审表重谈_南油店婴姿坊" xfId="183"/>
    <cellStyle name="_外来函 (7)_合同评审表重谈_宋总审批" xfId="184"/>
    <cellStyle name="_外来函 (7)_合同评审表重谈_苏总收阅" xfId="185"/>
    <cellStyle name="_外来函 (7)_合同评审表重谈_孙总收阅" xfId="186"/>
    <cellStyle name="_外来函 (7)_合同评审表重谈_外来函" xfId="187"/>
    <cellStyle name="_外来函 (7)_合同评审表重谈_外来函及续签合同" xfId="188"/>
    <cellStyle name="_外来函 (7)_合同评审表重谈_西丽阔太" xfId="189"/>
    <cellStyle name="_外来函 (7)_合同评审表重谈_西丽阔太 (2)" xfId="190"/>
    <cellStyle name="_外来函 (7)_合同评审表重谈_西丽南油达尔丽 (2)" xfId="191"/>
    <cellStyle name="_外来函 (7)_合同评审表重谈_香影" xfId="192"/>
    <cellStyle name="_外来函 (7)_合同评审表重谈_新签合同评审 " xfId="193"/>
    <cellStyle name="_外来函 (7)_合同评审表重谈_兴业店雅涛、雅迪希" xfId="194"/>
    <cellStyle name="_外来函 (7)_合同评审表重谈_兴业店雅涛、雅迪希 (2)" xfId="195"/>
    <cellStyle name="_外来函 (7)_合同评审表重谈_伊空间（海滨）" xfId="196"/>
    <cellStyle name="_外来函 (7)_合同评审表重谈_已报黄总0716" xfId="197"/>
    <cellStyle name="_外来函 (7)_合同评审表重谈_已报黄总0809" xfId="198"/>
    <cellStyle name="_外来函 (7)_合同评审表重谈_已报黄总709" xfId="199"/>
    <cellStyle name="_外来函 (7)_合同评审表重谈_已报卢总0721" xfId="200"/>
    <cellStyle name="_外来函 (7)_合同评审表重谈_已报卢总-0721" xfId="201"/>
    <cellStyle name="_外来函 (7)_合同评审表重谈_已报卢总0726" xfId="202"/>
    <cellStyle name="_外来函 (7)_合同评审表重谈_预报卢总" xfId="203"/>
    <cellStyle name="_外来函 (7)_合同评审表重谈_预报卢总3" xfId="204"/>
    <cellStyle name="_外来函 (7)_合同评审表重谈_张恩光" xfId="205"/>
    <cellStyle name="_外来函 (7)_合同评审表重谈_质顶续签合同审批表 (2)" xfId="206"/>
    <cellStyle name="_外来函 (7)_合同评审表重谈_周六福更名外来函" xfId="207"/>
    <cellStyle name="_外来函 (7)_合同审批表 (2)" xfId="208"/>
    <cellStyle name="_外来函 (7)_合同审批表 (4)" xfId="209"/>
    <cellStyle name="_外来函 (7)_宏明店川代" xfId="210"/>
    <cellStyle name="_外来函 (7)_宏明佛伦多 (3)" xfId="211"/>
    <cellStyle name="_外来函 (7)_惠州澳德利" xfId="212"/>
    <cellStyle name="_外来函 (7)_惠州店阿迪达斯 (2)" xfId="213"/>
    <cellStyle name="_外来函 (7)_惠州店名盾外来函-已报财务0717" xfId="214"/>
    <cellStyle name="_外来函 (7)_惠州富贵鸟女鞋" xfId="215"/>
    <cellStyle name="_外来函 (7)_惠州红蜻蜓女鞋" xfId="216"/>
    <cellStyle name="_外来函 (7)_惠州花花公子女鞋" xfId="217"/>
    <cellStyle name="_外来函 (7)_江门" xfId="218"/>
    <cellStyle name="_外来函 (7)_江门店蜘蛛王皮鞋续签" xfId="219"/>
    <cellStyle name="_外来函 (7)_江门花花公子皮具续签" xfId="220"/>
    <cellStyle name="_外来函 (7)_江门康奈续签" xfId="221"/>
    <cellStyle name="_外来函 (7)_江门森达续签" xfId="222"/>
    <cellStyle name="_外来函 (7)_金港爱茉莉" xfId="223"/>
    <cellStyle name="_外来函 (7)_金港爱茉莉_Book1" xfId="224"/>
    <cellStyle name="_外来函 (7)_金港爱茉莉_成都、西北新签合同报批0430" xfId="225"/>
    <cellStyle name="_外来函 (7)_金港爱茉莉_成都新签合同 (2)" xfId="226"/>
    <cellStyle name="_外来函 (7)_金港爱茉莉_崇尚南油俏阿姨" xfId="227"/>
    <cellStyle name="_外来函 (7)_金港爱茉莉_崇尚南油俏阿姨_续签合同）" xfId="228"/>
    <cellStyle name="_外来函 (7)_金港爱茉莉_迪亚斯丹" xfId="229"/>
    <cellStyle name="_外来函 (7)_金港爱茉莉_二次申报合同" xfId="230"/>
    <cellStyle name="_外来函 (7)_金港爱茉莉_副本合同报批" xfId="231"/>
    <cellStyle name="_外来函 (7)_金港爱茉莉_副本惠州威鹏 (3)" xfId="232"/>
    <cellStyle name="_外来函 (7)_金港爱茉莉_副本深圳区新签合同报批" xfId="233"/>
    <cellStyle name="_外来函 (7)_金港爱茉莉_合同报批 (12)" xfId="234"/>
    <cellStyle name="_外来函 (7)_金港爱茉莉_合同报批 (14)" xfId="235"/>
    <cellStyle name="_外来函 (7)_金港爱茉莉_合同及外来函" xfId="236"/>
    <cellStyle name="_外来函 (7)_金港爱茉莉_合同及外来函 (2)" xfId="237"/>
    <cellStyle name="_外来函 (7)_金港爱茉莉_合同评审表4月24" xfId="238"/>
    <cellStyle name="_外来函 (7)_金港爱茉莉_黄璐-外来函" xfId="239"/>
    <cellStyle name="_外来函 (7)_金港爱茉莉_惠州店名盾外来函-已报财务0717" xfId="240"/>
    <cellStyle name="_外来函 (7)_金港爱茉莉_卢总审批" xfId="241"/>
    <cellStyle name="_外来函 (7)_金港爱茉莉_卢总审批合同" xfId="242"/>
    <cellStyle name="_外来函 (7)_金港爱茉莉_马总审批合同-新签（2份）" xfId="243"/>
    <cellStyle name="_外来函 (7)_金港爱茉莉_南油店婴姿坊" xfId="244"/>
    <cellStyle name="_外来函 (7)_金港爱茉莉_宋总审批" xfId="245"/>
    <cellStyle name="_外来函 (7)_金港爱茉莉_苏总收阅" xfId="246"/>
    <cellStyle name="_外来函 (7)_金港爱茉莉_孙总收阅" xfId="247"/>
    <cellStyle name="_外来函 (7)_金港爱茉莉_外来函" xfId="248"/>
    <cellStyle name="_外来函 (7)_金港爱茉莉_外来函及续签合同" xfId="249"/>
    <cellStyle name="_外来函 (7)_金港爱茉莉_西丽阔太" xfId="250"/>
    <cellStyle name="_外来函 (7)_金港爱茉莉_西丽阔太 (2)" xfId="251"/>
    <cellStyle name="_外来函 (7)_金港爱茉莉_西丽南油达尔丽 (2)" xfId="252"/>
    <cellStyle name="_外来函 (7)_金港爱茉莉_香影" xfId="253"/>
    <cellStyle name="_外来函 (7)_金港爱茉莉_新签合同评审 " xfId="254"/>
    <cellStyle name="_外来函 (7)_金港爱茉莉_兴业店雅涛、雅迪希" xfId="255"/>
    <cellStyle name="_外来函 (7)_金港爱茉莉_兴业店雅涛、雅迪希 (2)" xfId="256"/>
    <cellStyle name="_外来函 (7)_金港爱茉莉_伊空间（海滨）" xfId="257"/>
    <cellStyle name="_外来函 (7)_金港爱茉莉_已报黄总0716" xfId="258"/>
    <cellStyle name="_外来函 (7)_金港爱茉莉_已报黄总0809" xfId="259"/>
    <cellStyle name="_外来函 (7)_金港爱茉莉_已报黄总709" xfId="260"/>
    <cellStyle name="_外来函 (7)_金港爱茉莉_已报卢总0721" xfId="261"/>
    <cellStyle name="_外来函 (7)_金港爱茉莉_已报卢总-0721" xfId="262"/>
    <cellStyle name="_外来函 (7)_金港爱茉莉_已报卢总0726" xfId="263"/>
    <cellStyle name="_外来函 (7)_金港爱茉莉_预报卢总" xfId="264"/>
    <cellStyle name="_外来函 (7)_金港爱茉莉_预报卢总3" xfId="265"/>
    <cellStyle name="_外来函 (7)_金港爱茉莉_张恩光" xfId="266"/>
    <cellStyle name="_外来函 (7)_金港爱茉莉_质顶续签合同审批表 (2)" xfId="267"/>
    <cellStyle name="_外来函 (7)_金港爱茉莉_周六福更名外来函" xfId="268"/>
    <cellStyle name="_外来函 (7)_锦花潮流前线" xfId="269"/>
    <cellStyle name="_外来函 (7)_蓝色天空，灰鼠工作表" xfId="270"/>
    <cellStyle name="_外来函 (7)_劳动村 (2)" xfId="271"/>
    <cellStyle name="_外来函 (7)_马晓娟" xfId="272"/>
    <cellStyle name="_外来函 (7)_马总审批合同-新签（2份）" xfId="273"/>
    <cellStyle name="_外来函 (7)_南油店婴姿坊" xfId="274"/>
    <cellStyle name="_外来函 (7)_女装待报总部合同8.3（新签）" xfId="275"/>
    <cellStyle name="_外来函 (7)_欧阳斌" xfId="276"/>
    <cellStyle name="_外来函 (7)_其他区合同及外来函" xfId="277"/>
    <cellStyle name="_外来函 (7)_青木桃源居续签合同报批2010 7 22" xfId="278"/>
    <cellStyle name="_外来函 (7)_赛高卡美多" xfId="279"/>
    <cellStyle name="_外来函 (7)_赛高续签" xfId="280"/>
    <cellStyle name="_外来函 (7)_深圳区合同报批" xfId="281"/>
    <cellStyle name="_外来函 (7)_深圳区合同报批 (2)" xfId="282"/>
    <cellStyle name="_外来函 (7)_双楠七匹狼合同" xfId="283"/>
    <cellStyle name="_外来函 (7)_四份合同报批" xfId="284"/>
    <cellStyle name="_外来函 (7)_四份合同报批_续签合同）" xfId="285"/>
    <cellStyle name="_外来函 (7)_宋总审批" xfId="286"/>
    <cellStyle name="_外来函 (7)_宋总审批 (4)" xfId="287"/>
    <cellStyle name="_外来函 (7)_宋总审批合同（新签） (2)" xfId="288"/>
    <cellStyle name="_外来函 (7)_苏总收阅" xfId="289"/>
    <cellStyle name="_外来函 (7)_孙总收阅" xfId="290"/>
    <cellStyle name="_外来函 (7)_桃源居金舶莱合同报批2010 7 26" xfId="291"/>
    <cellStyle name="_外来函 (7)_桃源居梦妮合同报批2010 8 3" xfId="292"/>
    <cellStyle name="_外来函 (7)_外来函" xfId="293"/>
    <cellStyle name="_外来函 (7)_外来函 (2) (2)" xfId="294"/>
    <cellStyle name="_外来函 (7)_外来函及续签合同" xfId="295"/>
    <cellStyle name="_外来函 (7)_外墙广告画申请" xfId="296"/>
    <cellStyle name="_外来函 (7)_西北帕丝特" xfId="297"/>
    <cellStyle name="_外来函 (7)_西丽阔太" xfId="298"/>
    <cellStyle name="_外来函 (7)_西丽南油达尔丽 (2)" xfId="299"/>
    <cellStyle name="_外来函 (7)_香影" xfId="300"/>
    <cellStyle name="_外来函 (7)_小丰龙（新）" xfId="301"/>
    <cellStyle name="_外来函 (7)_小丰龙0730" xfId="302"/>
    <cellStyle name="_外来函 (7)_新华帕丝特合同新" xfId="303"/>
    <cellStyle name="_外来函 (7)_新华台格合同新" xfId="304"/>
    <cellStyle name="_外来函 (7)_新签合同 (5)" xfId="305"/>
    <cellStyle name="_外来函 (7)_新签合同0419已报" xfId="306"/>
    <cellStyle name="_外来函 (7)_新签合同评审 " xfId="307"/>
    <cellStyle name="_外来函 (7)_续签合同）" xfId="308"/>
    <cellStyle name="_外来函 (7)_续签合同报批 (2)" xfId="309"/>
    <cellStyle name="_外来函 (7)_续签合同报批20100719 (2)" xfId="310"/>
    <cellStyle name="_外来函 (7)_续签合同报批20100719 (6)" xfId="311"/>
    <cellStyle name="_外来函 (7)_续签合同报批20100720" xfId="312"/>
    <cellStyle name="_外来函 (7)_雅致箱包（惠州，增城，湛江）" xfId="313"/>
    <cellStyle name="_外来函 (7)_伊空间（海滨）" xfId="314"/>
    <cellStyle name="_外来函 (7)_已报黄总0716" xfId="315"/>
    <cellStyle name="_外来函 (7)_已报卢总0721" xfId="316"/>
    <cellStyle name="_外来函 (7)_已报卢总-0721" xfId="317"/>
    <cellStyle name="_外来函 (7)_已报卢总0726" xfId="318"/>
    <cellStyle name="_外来函 (7)_预报卢总" xfId="319"/>
    <cellStyle name="_外来函 (7)_湛江北京布鞋合同审批" xfId="320"/>
    <cellStyle name="_外来函 (7)_湛江北京布鞋合同审批_福场外广告画申请" xfId="321"/>
    <cellStyle name="_外来函 (7)_湛江北京布鞋合同审批_惠州店阿迪达斯 (2)" xfId="322"/>
    <cellStyle name="_外来函 (7)_湛江北京布鞋合同审批_卢总审批合同" xfId="323"/>
    <cellStyle name="_外来函 (7)_湛江北京布鞋合同审批_深圳区合同报批" xfId="324"/>
    <cellStyle name="_外来函 (7)_湛江北京布鞋合同审批_深圳区合同报批 (2)" xfId="325"/>
    <cellStyle name="_外来函 (7)_湛江北京布鞋合同审批_伊空间（海滨）" xfId="326"/>
    <cellStyle name="_外来函 (7)_湛江北京布鞋合同审批_已报卢总0720" xfId="327"/>
    <cellStyle name="_外来函 (7)_湛江北京布鞋合同审批_已报卢总0721" xfId="328"/>
    <cellStyle name="_外来函 (7)_湛江北京布鞋合同审批_已报卢总-0721" xfId="329"/>
    <cellStyle name="_外来函 (7)_湛江北京布鞋合同审批_已报卢总0726" xfId="330"/>
    <cellStyle name="_外来函 (7)_湛江北京布鞋合同审批_张恩光" xfId="331"/>
    <cellStyle name="_外来函 (7)_湛江休闲曼狄飞合同" xfId="332"/>
    <cellStyle name="_外来函 (7)_湛江休闲曼狄飞合同_福场外广告画申请" xfId="333"/>
    <cellStyle name="_外来函 (7)_湛江休闲曼狄飞合同_惠州店阿迪达斯 (2)" xfId="334"/>
    <cellStyle name="_外来函 (7)_湛江休闲曼狄飞合同_卢总审批合同" xfId="335"/>
    <cellStyle name="_外来函 (7)_湛江休闲曼狄飞合同_深圳区合同报批" xfId="336"/>
    <cellStyle name="_外来函 (7)_湛江休闲曼狄飞合同_深圳区合同报批 (2)" xfId="337"/>
    <cellStyle name="_外来函 (7)_湛江休闲曼狄飞合同_伊空间（海滨）" xfId="338"/>
    <cellStyle name="_外来函 (7)_湛江休闲曼狄飞合同_已报卢总0720" xfId="339"/>
    <cellStyle name="_外来函 (7)_湛江休闲曼狄飞合同_已报卢总0721" xfId="340"/>
    <cellStyle name="_外来函 (7)_湛江休闲曼狄飞合同_已报卢总-0721" xfId="341"/>
    <cellStyle name="_外来函 (7)_湛江休闲曼狄飞合同_已报卢总0726" xfId="342"/>
    <cellStyle name="_外来函 (7)_湛江休闲曼狄飞合同_张恩光" xfId="343"/>
    <cellStyle name="_外来函 (7)_漳州百货助乐" xfId="344"/>
    <cellStyle name="_外来函 (7)_周六福更名外来函" xfId="345"/>
    <cellStyle name="_外来函 (7)_周小兰" xfId="346"/>
    <cellStyle name="20% - 强调文字颜色 1" xfId="347"/>
    <cellStyle name="20% - 强调文字颜色 1 2" xfId="348"/>
    <cellStyle name="20% - 强调文字颜色 2" xfId="349"/>
    <cellStyle name="20% - 强调文字颜色 2 2" xfId="350"/>
    <cellStyle name="20% - 强调文字颜色 3" xfId="351"/>
    <cellStyle name="20% - 强调文字颜色 3 2" xfId="352"/>
    <cellStyle name="20% - 强调文字颜色 4" xfId="353"/>
    <cellStyle name="20% - 强调文字颜色 4 2" xfId="354"/>
    <cellStyle name="20% - 强调文字颜色 5" xfId="355"/>
    <cellStyle name="20% - 强调文字颜色 5 2" xfId="356"/>
    <cellStyle name="20% - 强调文字颜色 6" xfId="357"/>
    <cellStyle name="20% - 强调文字颜色 6 2" xfId="358"/>
    <cellStyle name="40% - 强调文字颜色 1" xfId="359"/>
    <cellStyle name="40% - 强调文字颜色 1 2" xfId="360"/>
    <cellStyle name="40% - 强调文字颜色 2" xfId="361"/>
    <cellStyle name="40% - 强调文字颜色 2 2" xfId="362"/>
    <cellStyle name="40% - 强调文字颜色 3" xfId="363"/>
    <cellStyle name="40% - 强调文字颜色 3 2" xfId="364"/>
    <cellStyle name="40% - 强调文字颜色 4" xfId="365"/>
    <cellStyle name="40% - 强调文字颜色 4 2" xfId="366"/>
    <cellStyle name="40% - 强调文字颜色 5" xfId="367"/>
    <cellStyle name="40% - 强调文字颜色 5 2" xfId="368"/>
    <cellStyle name="40% - 强调文字颜色 6" xfId="369"/>
    <cellStyle name="40% - 强调文字颜色 6 2" xfId="370"/>
    <cellStyle name="60% - 强调文字颜色 1" xfId="371"/>
    <cellStyle name="60% - 强调文字颜色 1 2" xfId="372"/>
    <cellStyle name="60% - 强调文字颜色 2" xfId="373"/>
    <cellStyle name="60% - 强调文字颜色 2 2" xfId="374"/>
    <cellStyle name="60% - 强调文字颜色 3" xfId="375"/>
    <cellStyle name="60% - 强调文字颜色 3 2" xfId="376"/>
    <cellStyle name="60% - 强调文字颜色 4" xfId="377"/>
    <cellStyle name="60% - 强调文字颜色 4 2" xfId="378"/>
    <cellStyle name="60% - 强调文字颜色 5" xfId="379"/>
    <cellStyle name="60% - 强调文字颜色 5 2" xfId="380"/>
    <cellStyle name="60% - 强调文字颜色 6" xfId="381"/>
    <cellStyle name="60% - 强调文字颜色 6 2" xfId="382"/>
    <cellStyle name="Normal 1" xfId="383"/>
    <cellStyle name="Normal_WAL-MART PARTS QUATATION1" xfId="384"/>
    <cellStyle name="Percent" xfId="385"/>
    <cellStyle name="百分比 2" xfId="386"/>
    <cellStyle name="标题" xfId="387"/>
    <cellStyle name="标题 1" xfId="388"/>
    <cellStyle name="标题 1 2" xfId="389"/>
    <cellStyle name="标题 2" xfId="390"/>
    <cellStyle name="标题 2 2" xfId="391"/>
    <cellStyle name="标题 3" xfId="392"/>
    <cellStyle name="标题 3 2" xfId="393"/>
    <cellStyle name="标题 4" xfId="394"/>
    <cellStyle name="标题 4 2" xfId="395"/>
    <cellStyle name="标题 5" xfId="396"/>
    <cellStyle name="差" xfId="397"/>
    <cellStyle name="差 2" xfId="398"/>
    <cellStyle name="差_Book1" xfId="399"/>
    <cellStyle name="差_Senen show西丽、桃源居店续签合同报批" xfId="400"/>
    <cellStyle name="差_北关香影" xfId="401"/>
    <cellStyle name="差_北京布鞋" xfId="402"/>
    <cellStyle name="差_成都安踏合同" xfId="403"/>
    <cellStyle name="差_崇尚南油俏阿姨" xfId="404"/>
    <cellStyle name="差_创业店黄金加工" xfId="405"/>
    <cellStyle name="差_创业店三份合同报批" xfId="406"/>
    <cellStyle name="差_福场外广告画申请" xfId="407"/>
    <cellStyle name="差_福田店合同4.20DONEED" xfId="408"/>
    <cellStyle name="差_福田店扣扣" xfId="409"/>
    <cellStyle name="差_福田店扣扣合同" xfId="410"/>
    <cellStyle name="差_福田合同审批表4 13 " xfId="411"/>
    <cellStyle name="差_福田合同审批表4 13 _福场外广告画申请" xfId="412"/>
    <cellStyle name="差_福田合同审批表4 13 _惠州店阿迪达斯 (2)" xfId="413"/>
    <cellStyle name="差_福田合同审批表4 13 _卢总审批合同" xfId="414"/>
    <cellStyle name="差_福田合同审批表4 13 _深圳区合同报批" xfId="415"/>
    <cellStyle name="差_福田合同审批表4 13 _深圳区合同报批 (2)" xfId="416"/>
    <cellStyle name="差_福田合同审批表4 13 _伊空间（海滨）" xfId="417"/>
    <cellStyle name="差_福田合同审批表4 13 _已报卢总0720" xfId="418"/>
    <cellStyle name="差_福田合同审批表4 13 _已报卢总0721" xfId="419"/>
    <cellStyle name="差_福田合同审批表4 13 _已报卢总-0721" xfId="420"/>
    <cellStyle name="差_福田合同审批表4 13 _已报卢总0726" xfId="421"/>
    <cellStyle name="差_福田合同审批表4 13 _张恩光" xfId="422"/>
    <cellStyle name="差_副本合同报批" xfId="423"/>
    <cellStyle name="差_副本拼牌男装 外来函报批表报卢总" xfId="424"/>
    <cellStyle name="差_古今合同评审表未通过 (3)" xfId="425"/>
    <cellStyle name="差_广州调整合同1 (2)" xfId="426"/>
    <cellStyle name="差_广州调整合同1 (4)" xfId="427"/>
    <cellStyle name="差_合同报批 (12)" xfId="428"/>
    <cellStyle name="差_合同报批 (14)" xfId="429"/>
    <cellStyle name="差_合同及外来函" xfId="430"/>
    <cellStyle name="差_合同评审表4月24" xfId="431"/>
    <cellStyle name="差_合同评审表未通过 (3)" xfId="432"/>
    <cellStyle name="差_合同审批表" xfId="433"/>
    <cellStyle name="差_合同审批表 (2)" xfId="434"/>
    <cellStyle name="差_合同整理" xfId="435"/>
    <cellStyle name="差_宏明店川代" xfId="436"/>
    <cellStyle name="差_宏明佛伦多 (3)" xfId="437"/>
    <cellStyle name="差_惠州澳德利" xfId="438"/>
    <cellStyle name="差_惠州店阿迪达斯 (2)" xfId="439"/>
    <cellStyle name="差_惠州店名盾外来函-已报财务0717" xfId="440"/>
    <cellStyle name="差_惠州凡恩 艾哲 江门艾哲" xfId="441"/>
    <cellStyle name="差_惠州富贵鸟女鞋" xfId="442"/>
    <cellStyle name="差_惠州红蜻蜓女鞋" xfId="443"/>
    <cellStyle name="差_惠州花花公子女鞋" xfId="444"/>
    <cellStyle name="差_惠州汝斯芬" xfId="445"/>
    <cellStyle name="差_江门" xfId="446"/>
    <cellStyle name="差_江门店蜘蛛王皮鞋续签" xfId="447"/>
    <cellStyle name="差_江门花花公子皮具续签" xfId="448"/>
    <cellStyle name="差_江门康奈续签" xfId="449"/>
    <cellStyle name="差_江门森达续签" xfId="450"/>
    <cellStyle name="差_金港丑丑" xfId="451"/>
    <cellStyle name="差_金果合同意向表" xfId="452"/>
    <cellStyle name="差_李志强外来函" xfId="453"/>
    <cellStyle name="差_男装部福田店调整合同1fgg" xfId="454"/>
    <cellStyle name="差_南郊艾夫斯" xfId="455"/>
    <cellStyle name="差_匹克续签！(1)" xfId="456"/>
    <cellStyle name="差_启民合同意向表" xfId="457"/>
    <cellStyle name="差_润鑫" xfId="458"/>
    <cellStyle name="差_深圳区合同报批" xfId="459"/>
    <cellStyle name="差_深圳区合同报批 (2)" xfId="460"/>
    <cellStyle name="差_审批表 (2)" xfId="461"/>
    <cellStyle name="差_圣歌利西丽店店合同" xfId="462"/>
    <cellStyle name="差_圣歌利西丽店店合同_福场外广告画申请" xfId="463"/>
    <cellStyle name="差_圣歌利西丽店店合同_惠州店阿迪达斯 (2)" xfId="464"/>
    <cellStyle name="差_圣歌利西丽店店合同_卢总审批合同" xfId="465"/>
    <cellStyle name="差_圣歌利西丽店店合同_深圳区合同报批" xfId="466"/>
    <cellStyle name="差_圣歌利西丽店店合同_深圳区合同报批 (2)" xfId="467"/>
    <cellStyle name="差_圣歌利西丽店店合同_伊空间（海滨）" xfId="468"/>
    <cellStyle name="差_圣歌利西丽店店合同_已报卢总0720" xfId="469"/>
    <cellStyle name="差_圣歌利西丽店店合同_已报卢总0721" xfId="470"/>
    <cellStyle name="差_圣歌利西丽店店合同_已报卢总-0721" xfId="471"/>
    <cellStyle name="差_圣歌利西丽店店合同_已报卢总0726" xfId="472"/>
    <cellStyle name="差_圣歌利西丽店店合同_张恩光" xfId="473"/>
    <cellStyle name="差_宋总审批 (3)" xfId="474"/>
    <cellStyle name="差_外来函" xfId="475"/>
    <cellStyle name="差_王亚强外来函已批" xfId="476"/>
    <cellStyle name="差_西北合同再次评审 " xfId="477"/>
    <cellStyle name="差_西关艾莲达" xfId="478"/>
    <cellStyle name="差_西丽阔太 (2)" xfId="479"/>
    <cellStyle name="差_香影" xfId="480"/>
    <cellStyle name="差_新签合同 (77)1" xfId="481"/>
    <cellStyle name="差_新签合同0419已报" xfId="482"/>
    <cellStyle name="差_续签合同）" xfId="483"/>
    <cellStyle name="差_续签合同报批20100719 (2)" xfId="484"/>
    <cellStyle name="差_续签合同报批20100719 (6)" xfId="485"/>
    <cellStyle name="差_雅致箱包（惠州，增城，湛江）" xfId="486"/>
    <cellStyle name="差_伊空间（海滨）" xfId="487"/>
    <cellStyle name="差_依时代合同变更" xfId="488"/>
    <cellStyle name="差_已报卢总0721" xfId="489"/>
    <cellStyle name="差_已报卢总-0721" xfId="490"/>
    <cellStyle name="差_已报卢总0726" xfId="491"/>
    <cellStyle name="差_茵佳妮、雨辉、诺维娅" xfId="492"/>
    <cellStyle name="差_永利高合同意向表" xfId="493"/>
    <cellStyle name="差_优品道合同" xfId="494"/>
    <cellStyle name="差_预报卢总" xfId="495"/>
    <cellStyle name="差_湛江北京布鞋合同审批" xfId="496"/>
    <cellStyle name="差_湛江北京布鞋合同审批_福场外广告画申请" xfId="497"/>
    <cellStyle name="差_湛江北京布鞋合同审批_惠州店阿迪达斯 (2)" xfId="498"/>
    <cellStyle name="差_湛江北京布鞋合同审批_卢总审批合同" xfId="499"/>
    <cellStyle name="差_湛江北京布鞋合同审批_深圳区合同报批" xfId="500"/>
    <cellStyle name="差_湛江北京布鞋合同审批_深圳区合同报批 (2)" xfId="501"/>
    <cellStyle name="差_湛江北京布鞋合同审批_伊空间（海滨）" xfId="502"/>
    <cellStyle name="差_湛江北京布鞋合同审批_已报卢总0720" xfId="503"/>
    <cellStyle name="差_湛江北京布鞋合同审批_已报卢总0721" xfId="504"/>
    <cellStyle name="差_湛江北京布鞋合同审批_已报卢总-0721" xfId="505"/>
    <cellStyle name="差_湛江北京布鞋合同审批_已报卢总0726" xfId="506"/>
    <cellStyle name="差_湛江北京布鞋合同审批_张恩光" xfId="507"/>
    <cellStyle name="差_湛江休闲曼狄飞合同" xfId="508"/>
    <cellStyle name="差_湛江休闲曼狄飞合同_福场外广告画申请" xfId="509"/>
    <cellStyle name="差_湛江休闲曼狄飞合同_惠州店阿迪达斯 (2)" xfId="510"/>
    <cellStyle name="差_湛江休闲曼狄飞合同_卢总审批合同" xfId="511"/>
    <cellStyle name="差_湛江休闲曼狄飞合同_深圳区合同报批" xfId="512"/>
    <cellStyle name="差_湛江休闲曼狄飞合同_深圳区合同报批 (2)" xfId="513"/>
    <cellStyle name="差_湛江休闲曼狄飞合同_伊空间（海滨）" xfId="514"/>
    <cellStyle name="差_湛江休闲曼狄飞合同_已报卢总0720" xfId="515"/>
    <cellStyle name="差_湛江休闲曼狄飞合同_已报卢总0721" xfId="516"/>
    <cellStyle name="差_湛江休闲曼狄飞合同_已报卢总-0721" xfId="517"/>
    <cellStyle name="差_湛江休闲曼狄飞合同_已报卢总0726" xfId="518"/>
    <cellStyle name="差_湛江休闲曼狄飞合同_张恩光" xfId="519"/>
    <cellStyle name="差_漳州续签合同已批" xfId="520"/>
    <cellStyle name="差_重庆新签合同" xfId="521"/>
    <cellStyle name="常规 10" xfId="522"/>
    <cellStyle name="常规 10 2" xfId="523"/>
    <cellStyle name="常规 10 2 2" xfId="524"/>
    <cellStyle name="常规 10 3" xfId="525"/>
    <cellStyle name="常规 10 5" xfId="526"/>
    <cellStyle name="常规 10 5 2" xfId="527"/>
    <cellStyle name="常规 10 5 3" xfId="528"/>
    <cellStyle name="常规 11" xfId="529"/>
    <cellStyle name="常规 11 2" xfId="530"/>
    <cellStyle name="常规 11 3" xfId="531"/>
    <cellStyle name="常规 11 4" xfId="532"/>
    <cellStyle name="常规 11 4 2" xfId="533"/>
    <cellStyle name="常规 12" xfId="534"/>
    <cellStyle name="常规 2" xfId="535"/>
    <cellStyle name="常规 2 11" xfId="536"/>
    <cellStyle name="常规 2 11 2" xfId="537"/>
    <cellStyle name="常规 2 11 2 2" xfId="538"/>
    <cellStyle name="常规 2 11 3" xfId="539"/>
    <cellStyle name="常规 2 2" xfId="540"/>
    <cellStyle name="常规 2 2 2" xfId="541"/>
    <cellStyle name="常规 2 2 7 2" xfId="542"/>
    <cellStyle name="常规 2 2 7 2 2" xfId="543"/>
    <cellStyle name="常规 2 2 7 2 3" xfId="544"/>
    <cellStyle name="常规 2 2_合同审批表" xfId="545"/>
    <cellStyle name="常规 2 3" xfId="546"/>
    <cellStyle name="常规 2 4" xfId="547"/>
    <cellStyle name="常规 21" xfId="548"/>
    <cellStyle name="常规 3" xfId="549"/>
    <cellStyle name="常规 3 2" xfId="550"/>
    <cellStyle name="常规 4" xfId="551"/>
    <cellStyle name="常规 4 2" xfId="552"/>
    <cellStyle name="常规 5" xfId="553"/>
    <cellStyle name="常规 6" xfId="554"/>
    <cellStyle name="常规 7" xfId="555"/>
    <cellStyle name="常规 7 10" xfId="556"/>
    <cellStyle name="常规 7 10 2" xfId="557"/>
    <cellStyle name="常规 7 10 2 2" xfId="558"/>
    <cellStyle name="常规 7 10 3" xfId="559"/>
    <cellStyle name="常规 7 9" xfId="560"/>
    <cellStyle name="常规 7_佰草集（2次报批）" xfId="561"/>
    <cellStyle name="常规 8" xfId="562"/>
    <cellStyle name="常规 8 2" xfId="563"/>
    <cellStyle name="常规 8 2 2 2 2" xfId="564"/>
    <cellStyle name="常规 8 2 6" xfId="565"/>
    <cellStyle name="常规 9" xfId="566"/>
    <cellStyle name="Hyperlink" xfId="567"/>
    <cellStyle name="好" xfId="568"/>
    <cellStyle name="好 2" xfId="569"/>
    <cellStyle name="好_Book1" xfId="570"/>
    <cellStyle name="好_Senen show西丽、桃源居店续签合同报批" xfId="571"/>
    <cellStyle name="好_北关香影" xfId="572"/>
    <cellStyle name="好_北京布鞋" xfId="573"/>
    <cellStyle name="好_成都安踏合同" xfId="574"/>
    <cellStyle name="好_崇尚南油俏阿姨" xfId="575"/>
    <cellStyle name="好_创业店黄金加工" xfId="576"/>
    <cellStyle name="好_创业店三份合同报批" xfId="577"/>
    <cellStyle name="好_福场外广告画申请" xfId="578"/>
    <cellStyle name="好_福田店合同4.20DONEED" xfId="579"/>
    <cellStyle name="好_福田店扣扣" xfId="580"/>
    <cellStyle name="好_福田店扣扣合同" xfId="581"/>
    <cellStyle name="好_福田合同审批表4 13 " xfId="582"/>
    <cellStyle name="好_福田合同审批表4 13 _福场外广告画申请" xfId="583"/>
    <cellStyle name="好_福田合同审批表4 13 _惠州店阿迪达斯 (2)" xfId="584"/>
    <cellStyle name="好_福田合同审批表4 13 _卢总审批合同" xfId="585"/>
    <cellStyle name="好_福田合同审批表4 13 _深圳区合同报批" xfId="586"/>
    <cellStyle name="好_福田合同审批表4 13 _深圳区合同报批 (2)" xfId="587"/>
    <cellStyle name="好_福田合同审批表4 13 _伊空间（海滨）" xfId="588"/>
    <cellStyle name="好_福田合同审批表4 13 _已报卢总0720" xfId="589"/>
    <cellStyle name="好_福田合同审批表4 13 _已报卢总0721" xfId="590"/>
    <cellStyle name="好_福田合同审批表4 13 _已报卢总-0721" xfId="591"/>
    <cellStyle name="好_福田合同审批表4 13 _已报卢总0726" xfId="592"/>
    <cellStyle name="好_福田合同审批表4 13 _张恩光" xfId="593"/>
    <cellStyle name="好_副本合同报批" xfId="594"/>
    <cellStyle name="好_副本拼牌男装 外来函报批表报卢总" xfId="595"/>
    <cellStyle name="好_古今合同评审表未通过 (3)" xfId="596"/>
    <cellStyle name="好_广州调整合同1 (2)" xfId="597"/>
    <cellStyle name="好_广州调整合同1 (4)" xfId="598"/>
    <cellStyle name="好_合同报批 (12)" xfId="599"/>
    <cellStyle name="好_合同报批 (14)" xfId="600"/>
    <cellStyle name="好_合同及外来函" xfId="601"/>
    <cellStyle name="好_合同评审表4月24" xfId="602"/>
    <cellStyle name="好_合同评审表未通过 (3)" xfId="603"/>
    <cellStyle name="好_合同审批表" xfId="604"/>
    <cellStyle name="好_合同审批表 (2)" xfId="605"/>
    <cellStyle name="好_合同整理" xfId="606"/>
    <cellStyle name="好_宏明店川代" xfId="607"/>
    <cellStyle name="好_宏明佛伦多 (3)" xfId="608"/>
    <cellStyle name="好_惠州澳德利" xfId="609"/>
    <cellStyle name="好_惠州店阿迪达斯 (2)" xfId="610"/>
    <cellStyle name="好_惠州店名盾外来函-已报财务0717" xfId="611"/>
    <cellStyle name="好_惠州凡恩 艾哲 江门艾哲" xfId="612"/>
    <cellStyle name="好_惠州富贵鸟女鞋" xfId="613"/>
    <cellStyle name="好_惠州红蜻蜓女鞋" xfId="614"/>
    <cellStyle name="好_惠州花花公子女鞋" xfId="615"/>
    <cellStyle name="好_惠州汝斯芬" xfId="616"/>
    <cellStyle name="好_江门" xfId="617"/>
    <cellStyle name="好_江门店蜘蛛王皮鞋续签" xfId="618"/>
    <cellStyle name="好_江门花花公子皮具续签" xfId="619"/>
    <cellStyle name="好_江门康奈续签" xfId="620"/>
    <cellStyle name="好_江门森达续签" xfId="621"/>
    <cellStyle name="好_金港丑丑" xfId="622"/>
    <cellStyle name="好_金果合同意向表" xfId="623"/>
    <cellStyle name="好_李志强外来函" xfId="624"/>
    <cellStyle name="好_男装部福田店调整合同1fgg" xfId="625"/>
    <cellStyle name="好_南郊艾夫斯" xfId="626"/>
    <cellStyle name="好_匹克续签！(1)" xfId="627"/>
    <cellStyle name="好_启民合同意向表" xfId="628"/>
    <cellStyle name="好_润鑫" xfId="629"/>
    <cellStyle name="好_深圳区合同报批" xfId="630"/>
    <cellStyle name="好_深圳区合同报批 (2)" xfId="631"/>
    <cellStyle name="好_审批表 (2)" xfId="632"/>
    <cellStyle name="好_圣歌利西丽店店合同" xfId="633"/>
    <cellStyle name="好_圣歌利西丽店店合同_福场外广告画申请" xfId="634"/>
    <cellStyle name="好_圣歌利西丽店店合同_惠州店阿迪达斯 (2)" xfId="635"/>
    <cellStyle name="好_圣歌利西丽店店合同_卢总审批合同" xfId="636"/>
    <cellStyle name="好_圣歌利西丽店店合同_深圳区合同报批" xfId="637"/>
    <cellStyle name="好_圣歌利西丽店店合同_深圳区合同报批 (2)" xfId="638"/>
    <cellStyle name="好_圣歌利西丽店店合同_伊空间（海滨）" xfId="639"/>
    <cellStyle name="好_圣歌利西丽店店合同_已报卢总0720" xfId="640"/>
    <cellStyle name="好_圣歌利西丽店店合同_已报卢总0721" xfId="641"/>
    <cellStyle name="好_圣歌利西丽店店合同_已报卢总-0721" xfId="642"/>
    <cellStyle name="好_圣歌利西丽店店合同_已报卢总0726" xfId="643"/>
    <cellStyle name="好_圣歌利西丽店店合同_张恩光" xfId="644"/>
    <cellStyle name="好_宋总审批 (3)" xfId="645"/>
    <cellStyle name="好_外来函" xfId="646"/>
    <cellStyle name="好_王亚强外来函已批" xfId="647"/>
    <cellStyle name="好_西北合同再次评审 " xfId="648"/>
    <cellStyle name="好_西关艾莲达" xfId="649"/>
    <cellStyle name="好_西丽阔太 (2)" xfId="650"/>
    <cellStyle name="好_香影" xfId="651"/>
    <cellStyle name="好_新签合同 (77)1" xfId="652"/>
    <cellStyle name="好_新签合同0419已报" xfId="653"/>
    <cellStyle name="好_续签合同）" xfId="654"/>
    <cellStyle name="好_续签合同报批20100719 (2)" xfId="655"/>
    <cellStyle name="好_续签合同报批20100719 (6)" xfId="656"/>
    <cellStyle name="好_雅致箱包（惠州，增城，湛江）" xfId="657"/>
    <cellStyle name="好_伊空间（海滨）" xfId="658"/>
    <cellStyle name="好_依时代合同变更" xfId="659"/>
    <cellStyle name="好_已报卢总0721" xfId="660"/>
    <cellStyle name="好_已报卢总-0721" xfId="661"/>
    <cellStyle name="好_已报卢总0726" xfId="662"/>
    <cellStyle name="好_茵佳妮、雨辉、诺维娅" xfId="663"/>
    <cellStyle name="好_永利高合同意向表" xfId="664"/>
    <cellStyle name="好_优品道合同" xfId="665"/>
    <cellStyle name="好_预报卢总" xfId="666"/>
    <cellStyle name="好_湛江北京布鞋合同审批" xfId="667"/>
    <cellStyle name="好_湛江北京布鞋合同审批_福场外广告画申请" xfId="668"/>
    <cellStyle name="好_湛江北京布鞋合同审批_惠州店阿迪达斯 (2)" xfId="669"/>
    <cellStyle name="好_湛江北京布鞋合同审批_卢总审批合同" xfId="670"/>
    <cellStyle name="好_湛江北京布鞋合同审批_深圳区合同报批" xfId="671"/>
    <cellStyle name="好_湛江北京布鞋合同审批_深圳区合同报批 (2)" xfId="672"/>
    <cellStyle name="好_湛江北京布鞋合同审批_伊空间（海滨）" xfId="673"/>
    <cellStyle name="好_湛江北京布鞋合同审批_已报卢总0720" xfId="674"/>
    <cellStyle name="好_湛江北京布鞋合同审批_已报卢总0721" xfId="675"/>
    <cellStyle name="好_湛江北京布鞋合同审批_已报卢总-0721" xfId="676"/>
    <cellStyle name="好_湛江北京布鞋合同审批_已报卢总0726" xfId="677"/>
    <cellStyle name="好_湛江北京布鞋合同审批_张恩光" xfId="678"/>
    <cellStyle name="好_湛江休闲曼狄飞合同" xfId="679"/>
    <cellStyle name="好_湛江休闲曼狄飞合同_福场外广告画申请" xfId="680"/>
    <cellStyle name="好_湛江休闲曼狄飞合同_惠州店阿迪达斯 (2)" xfId="681"/>
    <cellStyle name="好_湛江休闲曼狄飞合同_卢总审批合同" xfId="682"/>
    <cellStyle name="好_湛江休闲曼狄飞合同_深圳区合同报批" xfId="683"/>
    <cellStyle name="好_湛江休闲曼狄飞合同_深圳区合同报批 (2)" xfId="684"/>
    <cellStyle name="好_湛江休闲曼狄飞合同_伊空间（海滨）" xfId="685"/>
    <cellStyle name="好_湛江休闲曼狄飞合同_已报卢总0720" xfId="686"/>
    <cellStyle name="好_湛江休闲曼狄飞合同_已报卢总0721" xfId="687"/>
    <cellStyle name="好_湛江休闲曼狄飞合同_已报卢总-0721" xfId="688"/>
    <cellStyle name="好_湛江休闲曼狄飞合同_已报卢总0726" xfId="689"/>
    <cellStyle name="好_湛江休闲曼狄飞合同_张恩光" xfId="690"/>
    <cellStyle name="好_漳州续签合同已批" xfId="691"/>
    <cellStyle name="好_重庆新签合同" xfId="692"/>
    <cellStyle name="汇总" xfId="693"/>
    <cellStyle name="汇总 2" xfId="694"/>
    <cellStyle name="Currency" xfId="695"/>
    <cellStyle name="Currency [0]" xfId="696"/>
    <cellStyle name="计算" xfId="697"/>
    <cellStyle name="计算 2" xfId="698"/>
    <cellStyle name="检查单元格" xfId="699"/>
    <cellStyle name="检查单元格 2" xfId="700"/>
    <cellStyle name="解释性文本" xfId="701"/>
    <cellStyle name="解释性文本 2" xfId="702"/>
    <cellStyle name="警告文本" xfId="703"/>
    <cellStyle name="警告文本 2" xfId="704"/>
    <cellStyle name="链接单元格" xfId="705"/>
    <cellStyle name="链接单元格 2" xfId="706"/>
    <cellStyle name="Comma" xfId="707"/>
    <cellStyle name="千位分隔 2" xfId="708"/>
    <cellStyle name="Comma [0]" xfId="709"/>
    <cellStyle name="强调文字颜色 1" xfId="710"/>
    <cellStyle name="强调文字颜色 1 2" xfId="711"/>
    <cellStyle name="强调文字颜色 2" xfId="712"/>
    <cellStyle name="强调文字颜色 2 2" xfId="713"/>
    <cellStyle name="强调文字颜色 3" xfId="714"/>
    <cellStyle name="强调文字颜色 3 2" xfId="715"/>
    <cellStyle name="强调文字颜色 4" xfId="716"/>
    <cellStyle name="强调文字颜色 4 2" xfId="717"/>
    <cellStyle name="强调文字颜色 5" xfId="718"/>
    <cellStyle name="强调文字颜色 5 2" xfId="719"/>
    <cellStyle name="强调文字颜色 6" xfId="720"/>
    <cellStyle name="强调文字颜色 6 2" xfId="721"/>
    <cellStyle name="适中" xfId="722"/>
    <cellStyle name="适中 2" xfId="723"/>
    <cellStyle name="输出" xfId="724"/>
    <cellStyle name="输出 2" xfId="725"/>
    <cellStyle name="输入" xfId="726"/>
    <cellStyle name="输入 2" xfId="727"/>
    <cellStyle name="样式 1" xfId="728"/>
    <cellStyle name="样式 1 2" xfId="729"/>
    <cellStyle name="样式 1_佰草集（2次报批）" xfId="730"/>
    <cellStyle name="Followed Hyperlink" xfId="731"/>
    <cellStyle name="注释" xfId="732"/>
    <cellStyle name="注释 2" xfId="7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7"/>
  <sheetViews>
    <sheetView zoomScalePageLayoutView="0" workbookViewId="0" topLeftCell="D1">
      <selection activeCell="P25" sqref="P25"/>
    </sheetView>
  </sheetViews>
  <sheetFormatPr defaultColWidth="9.140625" defaultRowHeight="15"/>
  <sheetData>
    <row r="1" spans="1:13" ht="13.5">
      <c r="A1" t="s">
        <v>396</v>
      </c>
      <c r="B1" t="s">
        <v>52</v>
      </c>
      <c r="C1" t="s">
        <v>53</v>
      </c>
      <c r="D1" t="s">
        <v>397</v>
      </c>
      <c r="E1" t="s">
        <v>398</v>
      </c>
      <c r="F1" t="s">
        <v>399</v>
      </c>
      <c r="H1" s="24" t="s">
        <v>52</v>
      </c>
      <c r="I1" s="24" t="s">
        <v>53</v>
      </c>
      <c r="J1" s="24" t="s">
        <v>54</v>
      </c>
      <c r="K1" s="24" t="s">
        <v>55</v>
      </c>
      <c r="L1" s="24" t="s">
        <v>56</v>
      </c>
      <c r="M1" s="29" t="s">
        <v>64</v>
      </c>
    </row>
    <row r="2" spans="1:14" ht="13.5">
      <c r="A2">
        <v>27275</v>
      </c>
      <c r="B2">
        <v>101099</v>
      </c>
      <c r="C2" t="s">
        <v>75</v>
      </c>
      <c r="D2">
        <v>11.25</v>
      </c>
      <c r="E2">
        <v>3</v>
      </c>
      <c r="F2">
        <v>33.75</v>
      </c>
      <c r="H2" s="37">
        <v>1418</v>
      </c>
      <c r="I2" s="37" t="s">
        <v>70</v>
      </c>
      <c r="J2" s="37" t="s">
        <v>71</v>
      </c>
      <c r="K2" s="37">
        <v>1</v>
      </c>
      <c r="L2" s="37" t="s">
        <v>72</v>
      </c>
      <c r="M2" s="37">
        <v>16.9</v>
      </c>
      <c r="N2" s="45" t="str">
        <f>_xlfn.IFERROR(VLOOKUP(H:H,B:F,4,0),"0")</f>
        <v>0</v>
      </c>
    </row>
    <row r="3" spans="1:14" ht="13.5">
      <c r="A3">
        <v>27275</v>
      </c>
      <c r="B3">
        <v>108791</v>
      </c>
      <c r="C3" t="s">
        <v>78</v>
      </c>
      <c r="D3">
        <v>5</v>
      </c>
      <c r="E3">
        <v>37</v>
      </c>
      <c r="F3">
        <v>185</v>
      </c>
      <c r="H3" s="37">
        <v>39422</v>
      </c>
      <c r="I3" s="37" t="s">
        <v>73</v>
      </c>
      <c r="J3" s="37" t="s">
        <v>71</v>
      </c>
      <c r="K3" s="37">
        <v>1</v>
      </c>
      <c r="L3" s="37" t="s">
        <v>74</v>
      </c>
      <c r="M3" s="37">
        <v>2.8</v>
      </c>
      <c r="N3" s="45" t="str">
        <f aca="true" t="shared" si="0" ref="N3:N66">_xlfn.IFERROR(VLOOKUP(H$1:H$65536,B$1:F$65536,4,0),"0")</f>
        <v>0</v>
      </c>
    </row>
    <row r="4" spans="1:14" ht="13.5">
      <c r="A4">
        <v>27275</v>
      </c>
      <c r="B4">
        <v>108797</v>
      </c>
      <c r="C4" t="s">
        <v>85</v>
      </c>
      <c r="D4">
        <v>1.1</v>
      </c>
      <c r="E4">
        <v>4731</v>
      </c>
      <c r="F4">
        <v>5204.1</v>
      </c>
      <c r="H4" s="37">
        <v>101099</v>
      </c>
      <c r="I4" s="37" t="s">
        <v>75</v>
      </c>
      <c r="J4" s="37" t="s">
        <v>71</v>
      </c>
      <c r="K4" s="37">
        <v>1</v>
      </c>
      <c r="L4" s="37" t="s">
        <v>76</v>
      </c>
      <c r="M4" s="37">
        <v>11.25</v>
      </c>
      <c r="N4" s="45">
        <f t="shared" si="0"/>
        <v>3</v>
      </c>
    </row>
    <row r="5" spans="1:14" ht="13.5">
      <c r="A5">
        <v>27275</v>
      </c>
      <c r="B5">
        <v>108984</v>
      </c>
      <c r="C5" t="s">
        <v>88</v>
      </c>
      <c r="D5">
        <v>2</v>
      </c>
      <c r="E5">
        <v>270</v>
      </c>
      <c r="F5">
        <v>540</v>
      </c>
      <c r="H5" s="37">
        <v>101101</v>
      </c>
      <c r="I5" s="37" t="s">
        <v>77</v>
      </c>
      <c r="J5" s="37" t="s">
        <v>71</v>
      </c>
      <c r="K5" s="37">
        <v>1</v>
      </c>
      <c r="L5" s="37" t="s">
        <v>76</v>
      </c>
      <c r="M5" s="37">
        <v>5.6</v>
      </c>
      <c r="N5" s="45" t="str">
        <f t="shared" si="0"/>
        <v>0</v>
      </c>
    </row>
    <row r="6" spans="1:14" ht="13.5">
      <c r="A6">
        <v>27275</v>
      </c>
      <c r="B6">
        <v>108987</v>
      </c>
      <c r="C6" t="s">
        <v>93</v>
      </c>
      <c r="D6">
        <v>5.6</v>
      </c>
      <c r="E6">
        <v>2792</v>
      </c>
      <c r="F6">
        <v>15635.2</v>
      </c>
      <c r="H6" s="37">
        <v>108791</v>
      </c>
      <c r="I6" s="37" t="s">
        <v>78</v>
      </c>
      <c r="J6" s="37" t="s">
        <v>79</v>
      </c>
      <c r="K6" s="37">
        <v>1</v>
      </c>
      <c r="L6" s="37" t="s">
        <v>74</v>
      </c>
      <c r="M6" s="37">
        <v>5</v>
      </c>
      <c r="N6" s="45">
        <f t="shared" si="0"/>
        <v>37</v>
      </c>
    </row>
    <row r="7" spans="1:14" ht="13.5">
      <c r="A7">
        <v>27275</v>
      </c>
      <c r="B7">
        <v>110263</v>
      </c>
      <c r="C7" t="s">
        <v>100</v>
      </c>
      <c r="D7">
        <v>10</v>
      </c>
      <c r="E7">
        <v>1</v>
      </c>
      <c r="F7">
        <v>10</v>
      </c>
      <c r="H7" s="37">
        <v>108794</v>
      </c>
      <c r="I7" s="37" t="s">
        <v>80</v>
      </c>
      <c r="J7" s="37" t="s">
        <v>81</v>
      </c>
      <c r="K7" s="37">
        <v>1</v>
      </c>
      <c r="L7" s="37" t="s">
        <v>82</v>
      </c>
      <c r="M7" s="37">
        <v>9</v>
      </c>
      <c r="N7" s="45" t="str">
        <f t="shared" si="0"/>
        <v>0</v>
      </c>
    </row>
    <row r="8" spans="1:14" ht="13.5">
      <c r="A8">
        <v>27275</v>
      </c>
      <c r="B8">
        <v>113882</v>
      </c>
      <c r="C8" t="s">
        <v>103</v>
      </c>
      <c r="D8">
        <v>3.3</v>
      </c>
      <c r="E8">
        <v>294.8</v>
      </c>
      <c r="F8">
        <v>972.84</v>
      </c>
      <c r="H8" s="37">
        <v>108795</v>
      </c>
      <c r="I8" s="37" t="s">
        <v>83</v>
      </c>
      <c r="J8" s="37" t="s">
        <v>71</v>
      </c>
      <c r="K8" s="37">
        <v>1</v>
      </c>
      <c r="L8" s="37" t="s">
        <v>84</v>
      </c>
      <c r="M8" s="37">
        <v>2.8</v>
      </c>
      <c r="N8" s="45" t="str">
        <f t="shared" si="0"/>
        <v>0</v>
      </c>
    </row>
    <row r="9" spans="1:14" ht="13.5">
      <c r="A9">
        <v>27275</v>
      </c>
      <c r="B9">
        <v>115656</v>
      </c>
      <c r="C9" t="s">
        <v>105</v>
      </c>
      <c r="D9">
        <v>16.9</v>
      </c>
      <c r="E9">
        <v>135</v>
      </c>
      <c r="F9">
        <v>2281.5</v>
      </c>
      <c r="H9" s="37">
        <v>108797</v>
      </c>
      <c r="I9" s="37" t="s">
        <v>85</v>
      </c>
      <c r="J9" s="37" t="s">
        <v>86</v>
      </c>
      <c r="K9" s="37">
        <v>1</v>
      </c>
      <c r="L9" s="37" t="s">
        <v>68</v>
      </c>
      <c r="M9" s="37">
        <v>1.3</v>
      </c>
      <c r="N9" s="45">
        <f t="shared" si="0"/>
        <v>4731</v>
      </c>
    </row>
    <row r="10" spans="1:14" ht="13.5">
      <c r="A10">
        <v>27275</v>
      </c>
      <c r="B10">
        <v>129774</v>
      </c>
      <c r="C10" t="s">
        <v>109</v>
      </c>
      <c r="D10">
        <v>3.38</v>
      </c>
      <c r="E10">
        <v>777.97</v>
      </c>
      <c r="F10">
        <v>2629.5386</v>
      </c>
      <c r="H10" s="37">
        <v>108803</v>
      </c>
      <c r="I10" s="37" t="s">
        <v>87</v>
      </c>
      <c r="J10" s="37" t="s">
        <v>71</v>
      </c>
      <c r="K10" s="37">
        <v>1</v>
      </c>
      <c r="L10" s="37" t="s">
        <v>76</v>
      </c>
      <c r="M10" s="37">
        <v>9</v>
      </c>
      <c r="N10" s="45" t="str">
        <f t="shared" si="0"/>
        <v>0</v>
      </c>
    </row>
    <row r="11" spans="1:14" ht="21">
      <c r="A11">
        <v>27275</v>
      </c>
      <c r="B11">
        <v>142119</v>
      </c>
      <c r="C11" t="s">
        <v>113</v>
      </c>
      <c r="D11">
        <v>14.6</v>
      </c>
      <c r="E11">
        <v>71</v>
      </c>
      <c r="F11">
        <v>1036.6</v>
      </c>
      <c r="H11" s="37">
        <v>108984</v>
      </c>
      <c r="I11" s="37" t="s">
        <v>88</v>
      </c>
      <c r="J11" s="37" t="s">
        <v>89</v>
      </c>
      <c r="K11" s="37">
        <v>1</v>
      </c>
      <c r="L11" s="37" t="s">
        <v>90</v>
      </c>
      <c r="M11" s="37">
        <v>2</v>
      </c>
      <c r="N11" s="45">
        <f t="shared" si="0"/>
        <v>270</v>
      </c>
    </row>
    <row r="12" spans="1:14" ht="21">
      <c r="A12">
        <v>27275</v>
      </c>
      <c r="B12">
        <v>144871</v>
      </c>
      <c r="C12" t="s">
        <v>117</v>
      </c>
      <c r="D12">
        <v>6</v>
      </c>
      <c r="E12">
        <v>37</v>
      </c>
      <c r="F12">
        <v>222</v>
      </c>
      <c r="H12" s="37">
        <v>108985</v>
      </c>
      <c r="I12" s="37" t="s">
        <v>91</v>
      </c>
      <c r="J12" s="37" t="s">
        <v>92</v>
      </c>
      <c r="K12" s="37">
        <v>1</v>
      </c>
      <c r="L12" s="37" t="s">
        <v>90</v>
      </c>
      <c r="M12" s="37">
        <v>16.9</v>
      </c>
      <c r="N12" s="45" t="str">
        <f t="shared" si="0"/>
        <v>0</v>
      </c>
    </row>
    <row r="13" spans="1:14" ht="21">
      <c r="A13">
        <v>27275</v>
      </c>
      <c r="B13">
        <v>149523</v>
      </c>
      <c r="C13" t="s">
        <v>119</v>
      </c>
      <c r="D13">
        <v>2.8</v>
      </c>
      <c r="E13">
        <v>322</v>
      </c>
      <c r="F13">
        <v>901.6</v>
      </c>
      <c r="H13" s="37">
        <v>108987</v>
      </c>
      <c r="I13" s="37" t="s">
        <v>93</v>
      </c>
      <c r="J13" s="37" t="s">
        <v>94</v>
      </c>
      <c r="K13" s="37">
        <v>1</v>
      </c>
      <c r="L13" s="37" t="s">
        <v>72</v>
      </c>
      <c r="M13" s="37">
        <v>5.6</v>
      </c>
      <c r="N13" s="45">
        <f t="shared" si="0"/>
        <v>2792</v>
      </c>
    </row>
    <row r="14" spans="1:14" ht="21">
      <c r="A14">
        <v>27275</v>
      </c>
      <c r="B14">
        <v>151896</v>
      </c>
      <c r="C14" t="s">
        <v>127</v>
      </c>
      <c r="D14">
        <v>6.3</v>
      </c>
      <c r="E14">
        <v>654</v>
      </c>
      <c r="F14">
        <v>4120.2</v>
      </c>
      <c r="H14" s="37">
        <v>108988</v>
      </c>
      <c r="I14" s="37" t="s">
        <v>95</v>
      </c>
      <c r="J14" s="37" t="s">
        <v>96</v>
      </c>
      <c r="K14" s="37">
        <v>1</v>
      </c>
      <c r="L14" s="37" t="s">
        <v>90</v>
      </c>
      <c r="M14" s="37">
        <v>31.5</v>
      </c>
      <c r="N14" s="45" t="str">
        <f t="shared" si="0"/>
        <v>0</v>
      </c>
    </row>
    <row r="15" spans="1:14" ht="21">
      <c r="A15">
        <v>27275</v>
      </c>
      <c r="B15">
        <v>152360</v>
      </c>
      <c r="C15" t="s">
        <v>129</v>
      </c>
      <c r="D15">
        <v>28.1</v>
      </c>
      <c r="E15">
        <v>45</v>
      </c>
      <c r="F15">
        <v>1264.5</v>
      </c>
      <c r="H15" s="37">
        <v>108989</v>
      </c>
      <c r="I15" s="37" t="s">
        <v>97</v>
      </c>
      <c r="J15" s="37" t="s">
        <v>98</v>
      </c>
      <c r="K15" s="37">
        <v>1</v>
      </c>
      <c r="L15" s="37" t="s">
        <v>90</v>
      </c>
      <c r="M15" s="37">
        <v>20.2</v>
      </c>
      <c r="N15" s="45" t="str">
        <f t="shared" si="0"/>
        <v>0</v>
      </c>
    </row>
    <row r="16" spans="1:14" ht="13.5">
      <c r="A16">
        <v>27275</v>
      </c>
      <c r="B16">
        <v>165941</v>
      </c>
      <c r="C16" t="s">
        <v>141</v>
      </c>
      <c r="D16">
        <v>3.15</v>
      </c>
      <c r="E16">
        <v>100</v>
      </c>
      <c r="F16">
        <v>315</v>
      </c>
      <c r="H16" s="37">
        <v>110262</v>
      </c>
      <c r="I16" s="37" t="s">
        <v>99</v>
      </c>
      <c r="J16" s="37" t="s">
        <v>71</v>
      </c>
      <c r="K16" s="37">
        <v>1</v>
      </c>
      <c r="L16" s="37" t="s">
        <v>90</v>
      </c>
      <c r="M16" s="37">
        <v>10</v>
      </c>
      <c r="N16" s="45" t="str">
        <f t="shared" si="0"/>
        <v>0</v>
      </c>
    </row>
    <row r="17" spans="1:14" ht="13.5">
      <c r="A17">
        <v>27275</v>
      </c>
      <c r="B17">
        <v>176176</v>
      </c>
      <c r="C17" t="s">
        <v>143</v>
      </c>
      <c r="D17">
        <v>7</v>
      </c>
      <c r="E17">
        <v>4604</v>
      </c>
      <c r="F17">
        <v>32228</v>
      </c>
      <c r="H17" s="37">
        <v>110263</v>
      </c>
      <c r="I17" s="37" t="s">
        <v>100</v>
      </c>
      <c r="J17" s="37" t="s">
        <v>101</v>
      </c>
      <c r="K17" s="37">
        <v>1</v>
      </c>
      <c r="L17" s="37" t="s">
        <v>102</v>
      </c>
      <c r="M17" s="37">
        <v>10</v>
      </c>
      <c r="N17" s="45">
        <f t="shared" si="0"/>
        <v>1</v>
      </c>
    </row>
    <row r="18" spans="1:14" ht="13.5">
      <c r="A18">
        <v>27275</v>
      </c>
      <c r="B18">
        <v>179672</v>
      </c>
      <c r="C18" t="s">
        <v>150</v>
      </c>
      <c r="D18">
        <v>11</v>
      </c>
      <c r="E18">
        <v>12</v>
      </c>
      <c r="F18">
        <v>132</v>
      </c>
      <c r="H18" s="37">
        <v>113882</v>
      </c>
      <c r="I18" s="37" t="s">
        <v>103</v>
      </c>
      <c r="J18" s="37" t="s">
        <v>104</v>
      </c>
      <c r="K18" s="37">
        <v>10</v>
      </c>
      <c r="L18" s="37" t="s">
        <v>68</v>
      </c>
      <c r="M18" s="37">
        <v>3.3</v>
      </c>
      <c r="N18" s="45">
        <f t="shared" si="0"/>
        <v>294.8</v>
      </c>
    </row>
    <row r="19" spans="1:14" ht="21">
      <c r="A19">
        <v>27275</v>
      </c>
      <c r="B19">
        <v>181707</v>
      </c>
      <c r="C19" t="s">
        <v>159</v>
      </c>
      <c r="D19">
        <v>7.3</v>
      </c>
      <c r="E19">
        <v>445</v>
      </c>
      <c r="F19">
        <v>3248.5</v>
      </c>
      <c r="H19" s="37">
        <v>115656</v>
      </c>
      <c r="I19" s="37" t="s">
        <v>105</v>
      </c>
      <c r="J19" s="37" t="s">
        <v>106</v>
      </c>
      <c r="K19" s="37">
        <v>1</v>
      </c>
      <c r="L19" s="37" t="s">
        <v>107</v>
      </c>
      <c r="M19" s="37">
        <v>16.9</v>
      </c>
      <c r="N19" s="45">
        <f t="shared" si="0"/>
        <v>135</v>
      </c>
    </row>
    <row r="20" spans="1:14" ht="13.5">
      <c r="A20">
        <v>27275</v>
      </c>
      <c r="B20">
        <v>182312</v>
      </c>
      <c r="C20" t="s">
        <v>164</v>
      </c>
      <c r="D20">
        <v>37.1</v>
      </c>
      <c r="E20">
        <v>178</v>
      </c>
      <c r="F20">
        <v>6603.8</v>
      </c>
      <c r="H20" s="37">
        <v>115713</v>
      </c>
      <c r="I20" s="37" t="s">
        <v>108</v>
      </c>
      <c r="J20" s="37" t="s">
        <v>106</v>
      </c>
      <c r="K20" s="37">
        <v>1</v>
      </c>
      <c r="L20" s="37" t="s">
        <v>107</v>
      </c>
      <c r="M20" s="37">
        <v>28.1</v>
      </c>
      <c r="N20" s="45" t="str">
        <f t="shared" si="0"/>
        <v>0</v>
      </c>
    </row>
    <row r="21" spans="1:14" ht="13.5">
      <c r="A21">
        <v>27275</v>
      </c>
      <c r="B21">
        <v>186136</v>
      </c>
      <c r="C21" t="s">
        <v>188</v>
      </c>
      <c r="D21">
        <v>45</v>
      </c>
      <c r="E21">
        <v>18</v>
      </c>
      <c r="F21">
        <v>810</v>
      </c>
      <c r="H21" s="37">
        <v>129774</v>
      </c>
      <c r="I21" s="37" t="s">
        <v>109</v>
      </c>
      <c r="J21" s="37" t="s">
        <v>71</v>
      </c>
      <c r="K21" s="37">
        <v>36</v>
      </c>
      <c r="L21" s="37" t="s">
        <v>76</v>
      </c>
      <c r="M21" s="37">
        <v>3.38</v>
      </c>
      <c r="N21" s="45">
        <f t="shared" si="0"/>
        <v>777.97</v>
      </c>
    </row>
    <row r="22" spans="1:14" ht="21">
      <c r="A22">
        <v>27275</v>
      </c>
      <c r="B22">
        <v>191277</v>
      </c>
      <c r="C22" t="s">
        <v>191</v>
      </c>
      <c r="D22">
        <v>2.8</v>
      </c>
      <c r="E22">
        <v>100</v>
      </c>
      <c r="F22">
        <v>280</v>
      </c>
      <c r="H22" s="37">
        <v>136840</v>
      </c>
      <c r="I22" s="37" t="s">
        <v>110</v>
      </c>
      <c r="J22" s="37" t="s">
        <v>111</v>
      </c>
      <c r="K22" s="37">
        <v>1</v>
      </c>
      <c r="L22" s="37" t="s">
        <v>107</v>
      </c>
      <c r="M22" s="37">
        <v>3.38</v>
      </c>
      <c r="N22" s="45" t="str">
        <f t="shared" si="0"/>
        <v>0</v>
      </c>
    </row>
    <row r="23" spans="1:16" ht="21">
      <c r="A23">
        <v>27275</v>
      </c>
      <c r="B23">
        <v>194282</v>
      </c>
      <c r="C23" t="s">
        <v>192</v>
      </c>
      <c r="D23">
        <v>0.8</v>
      </c>
      <c r="E23">
        <v>86</v>
      </c>
      <c r="F23">
        <v>68.8</v>
      </c>
      <c r="H23" s="37">
        <v>139553</v>
      </c>
      <c r="I23" s="37" t="s">
        <v>112</v>
      </c>
      <c r="J23" s="37" t="s">
        <v>89</v>
      </c>
      <c r="K23" s="37">
        <v>1</v>
      </c>
      <c r="L23" s="37" t="s">
        <v>90</v>
      </c>
      <c r="M23" s="37">
        <v>16.7</v>
      </c>
      <c r="N23" s="45" t="str">
        <f t="shared" si="0"/>
        <v>0</v>
      </c>
      <c r="P23">
        <v>0</v>
      </c>
    </row>
    <row r="24" spans="1:14" ht="13.5">
      <c r="A24">
        <v>27275</v>
      </c>
      <c r="B24">
        <v>194283</v>
      </c>
      <c r="C24" t="s">
        <v>194</v>
      </c>
      <c r="D24">
        <v>1</v>
      </c>
      <c r="E24">
        <v>1572</v>
      </c>
      <c r="F24">
        <v>1572</v>
      </c>
      <c r="H24" s="37">
        <v>142119</v>
      </c>
      <c r="I24" s="37" t="s">
        <v>113</v>
      </c>
      <c r="J24" s="37" t="s">
        <v>114</v>
      </c>
      <c r="K24" s="37">
        <v>1</v>
      </c>
      <c r="L24" s="37" t="s">
        <v>107</v>
      </c>
      <c r="M24" s="37">
        <v>14.6</v>
      </c>
      <c r="N24" s="45">
        <f t="shared" si="0"/>
        <v>71</v>
      </c>
    </row>
    <row r="25" spans="1:14" ht="13.5">
      <c r="A25">
        <v>27275</v>
      </c>
      <c r="B25">
        <v>194284</v>
      </c>
      <c r="C25" t="s">
        <v>196</v>
      </c>
      <c r="D25">
        <v>3.9</v>
      </c>
      <c r="E25">
        <v>1</v>
      </c>
      <c r="F25">
        <v>3.9</v>
      </c>
      <c r="H25" s="37">
        <v>144870</v>
      </c>
      <c r="I25" s="37" t="s">
        <v>115</v>
      </c>
      <c r="J25" s="37" t="s">
        <v>116</v>
      </c>
      <c r="K25" s="37">
        <v>1</v>
      </c>
      <c r="L25" s="37" t="s">
        <v>74</v>
      </c>
      <c r="M25" s="37">
        <v>2</v>
      </c>
      <c r="N25" s="45" t="str">
        <f t="shared" si="0"/>
        <v>0</v>
      </c>
    </row>
    <row r="26" spans="1:14" ht="13.5">
      <c r="A26">
        <v>27275</v>
      </c>
      <c r="B26">
        <v>198342</v>
      </c>
      <c r="C26" t="s">
        <v>198</v>
      </c>
      <c r="D26">
        <v>6.5</v>
      </c>
      <c r="E26">
        <v>2092</v>
      </c>
      <c r="F26">
        <v>13598</v>
      </c>
      <c r="H26" s="37">
        <v>144871</v>
      </c>
      <c r="I26" s="37" t="s">
        <v>117</v>
      </c>
      <c r="J26" s="37" t="s">
        <v>118</v>
      </c>
      <c r="K26" s="37">
        <v>1</v>
      </c>
      <c r="L26" s="37" t="s">
        <v>68</v>
      </c>
      <c r="M26" s="37">
        <v>6</v>
      </c>
      <c r="N26" s="45">
        <f t="shared" si="0"/>
        <v>37</v>
      </c>
    </row>
    <row r="27" spans="1:14" ht="13.5">
      <c r="A27">
        <v>27275</v>
      </c>
      <c r="B27">
        <v>210256</v>
      </c>
      <c r="C27" t="s">
        <v>207</v>
      </c>
      <c r="D27">
        <v>0.18</v>
      </c>
      <c r="E27">
        <v>219148</v>
      </c>
      <c r="F27">
        <v>39446.64</v>
      </c>
      <c r="H27" s="37">
        <v>149523</v>
      </c>
      <c r="I27" s="37" t="s">
        <v>119</v>
      </c>
      <c r="J27" s="37" t="s">
        <v>81</v>
      </c>
      <c r="K27" s="37">
        <v>1</v>
      </c>
      <c r="L27" s="37" t="s">
        <v>82</v>
      </c>
      <c r="M27" s="37">
        <v>2.8</v>
      </c>
      <c r="N27" s="45">
        <f t="shared" si="0"/>
        <v>322</v>
      </c>
    </row>
    <row r="28" spans="1:14" ht="21">
      <c r="A28">
        <v>27275</v>
      </c>
      <c r="B28">
        <v>243279</v>
      </c>
      <c r="C28" t="s">
        <v>211</v>
      </c>
      <c r="D28">
        <v>2</v>
      </c>
      <c r="E28">
        <v>120</v>
      </c>
      <c r="F28">
        <v>240</v>
      </c>
      <c r="H28" s="37">
        <v>151347</v>
      </c>
      <c r="I28" s="37" t="s">
        <v>120</v>
      </c>
      <c r="J28" s="37" t="s">
        <v>121</v>
      </c>
      <c r="K28" s="37">
        <v>1</v>
      </c>
      <c r="L28" s="37" t="s">
        <v>76</v>
      </c>
      <c r="M28" s="37">
        <v>10.7</v>
      </c>
      <c r="N28" s="45" t="str">
        <f t="shared" si="0"/>
        <v>0</v>
      </c>
    </row>
    <row r="29" spans="1:14" ht="21">
      <c r="A29">
        <v>27275</v>
      </c>
      <c r="B29">
        <v>244563</v>
      </c>
      <c r="C29" t="s">
        <v>214</v>
      </c>
      <c r="D29">
        <v>41.6</v>
      </c>
      <c r="E29">
        <v>2</v>
      </c>
      <c r="F29">
        <v>83.2</v>
      </c>
      <c r="H29" s="37">
        <v>151349</v>
      </c>
      <c r="I29" s="37" t="s">
        <v>122</v>
      </c>
      <c r="J29" s="37" t="s">
        <v>123</v>
      </c>
      <c r="K29" s="37">
        <v>1</v>
      </c>
      <c r="L29" s="37" t="s">
        <v>76</v>
      </c>
      <c r="M29" s="37">
        <v>16.3</v>
      </c>
      <c r="N29" s="45" t="str">
        <f t="shared" si="0"/>
        <v>0</v>
      </c>
    </row>
    <row r="30" spans="1:14" ht="21">
      <c r="A30">
        <v>27275</v>
      </c>
      <c r="B30">
        <v>332463</v>
      </c>
      <c r="C30" t="s">
        <v>217</v>
      </c>
      <c r="D30">
        <v>5.74817527</v>
      </c>
      <c r="E30">
        <v>830.26</v>
      </c>
      <c r="F30">
        <v>4772.48</v>
      </c>
      <c r="H30" s="37">
        <v>151488</v>
      </c>
      <c r="I30" s="37" t="s">
        <v>124</v>
      </c>
      <c r="J30" s="37" t="s">
        <v>125</v>
      </c>
      <c r="K30" s="37">
        <v>1</v>
      </c>
      <c r="L30" s="37" t="s">
        <v>126</v>
      </c>
      <c r="M30" s="37">
        <v>5</v>
      </c>
      <c r="N30" s="45" t="str">
        <f t="shared" si="0"/>
        <v>0</v>
      </c>
    </row>
    <row r="31" spans="1:14" ht="13.5">
      <c r="A31">
        <v>27275</v>
      </c>
      <c r="B31">
        <v>332465</v>
      </c>
      <c r="C31" t="s">
        <v>219</v>
      </c>
      <c r="D31">
        <v>16.9</v>
      </c>
      <c r="E31">
        <v>4</v>
      </c>
      <c r="F31">
        <v>67.6</v>
      </c>
      <c r="H31" s="37">
        <v>151896</v>
      </c>
      <c r="I31" s="37" t="s">
        <v>127</v>
      </c>
      <c r="J31" s="37" t="s">
        <v>128</v>
      </c>
      <c r="K31" s="37">
        <v>1</v>
      </c>
      <c r="L31" s="37" t="s">
        <v>72</v>
      </c>
      <c r="M31" s="37">
        <v>6.3</v>
      </c>
      <c r="N31" s="45">
        <f t="shared" si="0"/>
        <v>654</v>
      </c>
    </row>
    <row r="32" spans="1:14" ht="21">
      <c r="A32">
        <v>27275</v>
      </c>
      <c r="B32">
        <v>332467</v>
      </c>
      <c r="C32" t="s">
        <v>223</v>
      </c>
      <c r="D32">
        <v>8</v>
      </c>
      <c r="E32">
        <v>1926.9</v>
      </c>
      <c r="F32">
        <v>15415.2</v>
      </c>
      <c r="H32" s="37">
        <v>152360</v>
      </c>
      <c r="I32" s="37" t="s">
        <v>129</v>
      </c>
      <c r="J32" s="37" t="s">
        <v>130</v>
      </c>
      <c r="K32" s="37">
        <v>1</v>
      </c>
      <c r="L32" s="37" t="s">
        <v>131</v>
      </c>
      <c r="M32" s="37">
        <v>28.1</v>
      </c>
      <c r="N32" s="45">
        <f t="shared" si="0"/>
        <v>45</v>
      </c>
    </row>
    <row r="33" spans="1:14" ht="13.5">
      <c r="A33">
        <v>27275</v>
      </c>
      <c r="B33">
        <v>332468</v>
      </c>
      <c r="C33" t="s">
        <v>225</v>
      </c>
      <c r="D33">
        <v>9</v>
      </c>
      <c r="E33">
        <v>1403</v>
      </c>
      <c r="F33">
        <v>12627</v>
      </c>
      <c r="H33" s="37">
        <v>155918</v>
      </c>
      <c r="I33" s="37" t="s">
        <v>132</v>
      </c>
      <c r="J33" s="37" t="s">
        <v>133</v>
      </c>
      <c r="K33" s="37">
        <v>1</v>
      </c>
      <c r="L33" s="37" t="s">
        <v>90</v>
      </c>
      <c r="M33" s="37">
        <v>5.2</v>
      </c>
      <c r="N33" s="45" t="str">
        <f t="shared" si="0"/>
        <v>0</v>
      </c>
    </row>
    <row r="34" spans="1:14" ht="21">
      <c r="A34">
        <v>27275</v>
      </c>
      <c r="B34">
        <v>334323</v>
      </c>
      <c r="C34" t="s">
        <v>229</v>
      </c>
      <c r="D34">
        <v>20</v>
      </c>
      <c r="E34">
        <v>0.632</v>
      </c>
      <c r="F34">
        <v>12.64</v>
      </c>
      <c r="H34" s="37">
        <v>160012</v>
      </c>
      <c r="I34" s="37" t="s">
        <v>134</v>
      </c>
      <c r="J34" s="37" t="s">
        <v>135</v>
      </c>
      <c r="K34" s="37">
        <v>1</v>
      </c>
      <c r="L34" s="37" t="s">
        <v>136</v>
      </c>
      <c r="M34" s="37">
        <v>20.2</v>
      </c>
      <c r="N34" s="45" t="str">
        <f t="shared" si="0"/>
        <v>0</v>
      </c>
    </row>
    <row r="35" spans="1:14" ht="13.5">
      <c r="A35">
        <v>27275</v>
      </c>
      <c r="B35">
        <v>334324</v>
      </c>
      <c r="C35" t="s">
        <v>231</v>
      </c>
      <c r="D35">
        <v>21</v>
      </c>
      <c r="E35">
        <v>18.4</v>
      </c>
      <c r="F35">
        <v>386.4</v>
      </c>
      <c r="H35" s="37">
        <v>161255</v>
      </c>
      <c r="I35" s="37" t="s">
        <v>137</v>
      </c>
      <c r="J35" s="37" t="s">
        <v>138</v>
      </c>
      <c r="K35" s="37">
        <v>1</v>
      </c>
      <c r="L35" s="37" t="s">
        <v>139</v>
      </c>
      <c r="M35" s="37">
        <v>16.9</v>
      </c>
      <c r="N35" s="45" t="str">
        <f t="shared" si="0"/>
        <v>0</v>
      </c>
    </row>
    <row r="36" spans="1:14" ht="13.5">
      <c r="A36">
        <v>27275</v>
      </c>
      <c r="B36">
        <v>334325</v>
      </c>
      <c r="C36" t="s">
        <v>232</v>
      </c>
      <c r="D36">
        <v>7.028145927</v>
      </c>
      <c r="E36">
        <v>26391.428</v>
      </c>
      <c r="F36">
        <v>185482.8072</v>
      </c>
      <c r="H36" s="37">
        <v>161256</v>
      </c>
      <c r="I36" s="37" t="s">
        <v>140</v>
      </c>
      <c r="J36" s="37" t="s">
        <v>138</v>
      </c>
      <c r="K36" s="37">
        <v>1</v>
      </c>
      <c r="L36" s="37" t="s">
        <v>139</v>
      </c>
      <c r="M36" s="37">
        <v>22.5</v>
      </c>
      <c r="N36" s="45" t="str">
        <f t="shared" si="0"/>
        <v>0</v>
      </c>
    </row>
    <row r="37" spans="1:14" ht="13.5">
      <c r="A37">
        <v>27275</v>
      </c>
      <c r="B37">
        <v>334329</v>
      </c>
      <c r="C37" t="s">
        <v>233</v>
      </c>
      <c r="D37">
        <v>31.12894578</v>
      </c>
      <c r="E37">
        <v>76.094</v>
      </c>
      <c r="F37">
        <v>2368.726</v>
      </c>
      <c r="H37" s="37">
        <v>165941</v>
      </c>
      <c r="I37" s="37" t="s">
        <v>141</v>
      </c>
      <c r="J37" s="37" t="s">
        <v>71</v>
      </c>
      <c r="K37" s="37">
        <v>1</v>
      </c>
      <c r="L37" s="37" t="s">
        <v>72</v>
      </c>
      <c r="M37" s="37">
        <v>3.15</v>
      </c>
      <c r="N37" s="45">
        <f t="shared" si="0"/>
        <v>100</v>
      </c>
    </row>
    <row r="38" spans="1:14" ht="13.5">
      <c r="A38">
        <v>27275</v>
      </c>
      <c r="B38">
        <v>334330</v>
      </c>
      <c r="C38" t="s">
        <v>234</v>
      </c>
      <c r="D38">
        <v>28</v>
      </c>
      <c r="E38">
        <v>643.49</v>
      </c>
      <c r="F38">
        <v>18017.72</v>
      </c>
      <c r="H38" s="37">
        <v>165942</v>
      </c>
      <c r="I38" s="37" t="s">
        <v>142</v>
      </c>
      <c r="J38" s="37" t="s">
        <v>71</v>
      </c>
      <c r="K38" s="37">
        <v>1</v>
      </c>
      <c r="L38" s="37" t="s">
        <v>90</v>
      </c>
      <c r="M38" s="37">
        <v>320.6</v>
      </c>
      <c r="N38" s="45" t="str">
        <f t="shared" si="0"/>
        <v>0</v>
      </c>
    </row>
    <row r="39" spans="1:14" ht="31.5">
      <c r="A39">
        <v>27275</v>
      </c>
      <c r="B39">
        <v>334331</v>
      </c>
      <c r="C39" t="s">
        <v>235</v>
      </c>
      <c r="D39">
        <v>31.62828735</v>
      </c>
      <c r="E39">
        <v>4498.082</v>
      </c>
      <c r="F39">
        <v>142266.63</v>
      </c>
      <c r="H39" s="37">
        <v>176176</v>
      </c>
      <c r="I39" s="37" t="s">
        <v>143</v>
      </c>
      <c r="J39" s="37" t="s">
        <v>89</v>
      </c>
      <c r="K39" s="37">
        <v>1</v>
      </c>
      <c r="L39" s="37" t="s">
        <v>90</v>
      </c>
      <c r="M39" s="37">
        <v>7</v>
      </c>
      <c r="N39" s="45">
        <f t="shared" si="0"/>
        <v>4604</v>
      </c>
    </row>
    <row r="40" spans="1:14" ht="31.5">
      <c r="A40">
        <v>27275</v>
      </c>
      <c r="B40">
        <v>334332</v>
      </c>
      <c r="C40" t="s">
        <v>236</v>
      </c>
      <c r="D40">
        <v>16.9910206</v>
      </c>
      <c r="E40">
        <v>60398.974</v>
      </c>
      <c r="F40">
        <v>1026240.211</v>
      </c>
      <c r="H40" s="37">
        <v>176177</v>
      </c>
      <c r="I40" s="37" t="s">
        <v>144</v>
      </c>
      <c r="J40" s="37" t="s">
        <v>98</v>
      </c>
      <c r="K40" s="37">
        <v>1</v>
      </c>
      <c r="L40" s="37" t="s">
        <v>90</v>
      </c>
      <c r="M40" s="37">
        <v>16.9</v>
      </c>
      <c r="N40" s="45" t="str">
        <f t="shared" si="0"/>
        <v>0</v>
      </c>
    </row>
    <row r="41" spans="1:14" ht="13.5">
      <c r="A41">
        <v>27275</v>
      </c>
      <c r="B41">
        <v>334333</v>
      </c>
      <c r="C41" t="s">
        <v>237</v>
      </c>
      <c r="D41">
        <v>23.30959969</v>
      </c>
      <c r="E41">
        <v>125460.461</v>
      </c>
      <c r="F41">
        <v>2924433.123</v>
      </c>
      <c r="H41" s="37">
        <v>179032</v>
      </c>
      <c r="I41" s="37" t="s">
        <v>145</v>
      </c>
      <c r="J41" s="37" t="s">
        <v>146</v>
      </c>
      <c r="K41" s="37">
        <v>1</v>
      </c>
      <c r="L41" s="37" t="s">
        <v>90</v>
      </c>
      <c r="M41" s="37">
        <v>3.9</v>
      </c>
      <c r="N41" s="45" t="str">
        <f t="shared" si="0"/>
        <v>0</v>
      </c>
    </row>
    <row r="42" spans="1:14" ht="21">
      <c r="A42">
        <v>27275</v>
      </c>
      <c r="B42">
        <v>334334</v>
      </c>
      <c r="C42" t="s">
        <v>238</v>
      </c>
      <c r="D42">
        <v>10.48763597</v>
      </c>
      <c r="E42">
        <v>17246.156</v>
      </c>
      <c r="F42">
        <v>180871.406</v>
      </c>
      <c r="H42" s="37">
        <v>179671</v>
      </c>
      <c r="I42" s="37" t="s">
        <v>147</v>
      </c>
      <c r="J42" s="37" t="s">
        <v>148</v>
      </c>
      <c r="K42" s="37">
        <v>1</v>
      </c>
      <c r="L42" s="37" t="s">
        <v>149</v>
      </c>
      <c r="M42" s="37">
        <v>11</v>
      </c>
      <c r="N42" s="45" t="str">
        <f t="shared" si="0"/>
        <v>0</v>
      </c>
    </row>
    <row r="43" spans="1:14" ht="21">
      <c r="A43">
        <v>27275</v>
      </c>
      <c r="B43">
        <v>334335</v>
      </c>
      <c r="C43" t="s">
        <v>239</v>
      </c>
      <c r="D43">
        <v>21.23482884</v>
      </c>
      <c r="E43">
        <v>821.839</v>
      </c>
      <c r="F43">
        <v>17451.6105</v>
      </c>
      <c r="H43" s="37">
        <v>179672</v>
      </c>
      <c r="I43" s="37" t="s">
        <v>150</v>
      </c>
      <c r="J43" s="37" t="s">
        <v>148</v>
      </c>
      <c r="K43" s="37">
        <v>1</v>
      </c>
      <c r="L43" s="37" t="s">
        <v>149</v>
      </c>
      <c r="M43" s="37">
        <v>11</v>
      </c>
      <c r="N43" s="45">
        <f t="shared" si="0"/>
        <v>12</v>
      </c>
    </row>
    <row r="44" spans="1:14" ht="13.5">
      <c r="A44">
        <v>27275</v>
      </c>
      <c r="B44">
        <v>334410</v>
      </c>
      <c r="C44" t="s">
        <v>240</v>
      </c>
      <c r="D44">
        <v>10.57488269</v>
      </c>
      <c r="E44">
        <v>35128.479</v>
      </c>
      <c r="F44">
        <v>371479.5445</v>
      </c>
      <c r="H44" s="37">
        <v>181702</v>
      </c>
      <c r="I44" s="37" t="s">
        <v>151</v>
      </c>
      <c r="J44" s="37" t="s">
        <v>152</v>
      </c>
      <c r="K44" s="37">
        <v>1</v>
      </c>
      <c r="L44" s="37" t="s">
        <v>90</v>
      </c>
      <c r="M44" s="37">
        <v>31.5</v>
      </c>
      <c r="N44" s="45" t="str">
        <f t="shared" si="0"/>
        <v>0</v>
      </c>
    </row>
    <row r="45" spans="1:14" ht="13.5">
      <c r="A45">
        <v>27275</v>
      </c>
      <c r="B45">
        <v>342930</v>
      </c>
      <c r="C45" t="s">
        <v>257</v>
      </c>
      <c r="D45">
        <v>0.9</v>
      </c>
      <c r="E45">
        <v>108</v>
      </c>
      <c r="F45">
        <v>97.2</v>
      </c>
      <c r="H45" s="37">
        <v>181703</v>
      </c>
      <c r="I45" s="37" t="s">
        <v>153</v>
      </c>
      <c r="J45" s="37" t="s">
        <v>71</v>
      </c>
      <c r="K45" s="37">
        <v>1</v>
      </c>
      <c r="L45" s="37" t="s">
        <v>90</v>
      </c>
      <c r="M45" s="37">
        <v>2.8</v>
      </c>
      <c r="N45" s="45" t="str">
        <f t="shared" si="0"/>
        <v>0</v>
      </c>
    </row>
    <row r="46" spans="1:14" ht="13.5">
      <c r="A46">
        <v>27275</v>
      </c>
      <c r="B46">
        <v>342936</v>
      </c>
      <c r="C46" t="s">
        <v>261</v>
      </c>
      <c r="D46">
        <v>9</v>
      </c>
      <c r="E46">
        <v>3</v>
      </c>
      <c r="F46">
        <v>27</v>
      </c>
      <c r="H46" s="37">
        <v>181704</v>
      </c>
      <c r="I46" s="37" t="s">
        <v>154</v>
      </c>
      <c r="J46" s="37" t="s">
        <v>71</v>
      </c>
      <c r="K46" s="37">
        <v>1</v>
      </c>
      <c r="L46" s="37" t="s">
        <v>155</v>
      </c>
      <c r="M46" s="37">
        <v>3.4</v>
      </c>
      <c r="N46" s="45" t="str">
        <f t="shared" si="0"/>
        <v>0</v>
      </c>
    </row>
    <row r="47" spans="1:14" ht="13.5">
      <c r="A47">
        <v>27275</v>
      </c>
      <c r="B47">
        <v>350191</v>
      </c>
      <c r="C47" t="s">
        <v>274</v>
      </c>
      <c r="D47">
        <v>16</v>
      </c>
      <c r="E47">
        <v>2804.06</v>
      </c>
      <c r="F47">
        <v>44864.96</v>
      </c>
      <c r="H47" s="37">
        <v>181705</v>
      </c>
      <c r="I47" s="37" t="s">
        <v>156</v>
      </c>
      <c r="J47" s="37" t="s">
        <v>71</v>
      </c>
      <c r="K47" s="37">
        <v>1</v>
      </c>
      <c r="L47" s="37" t="s">
        <v>157</v>
      </c>
      <c r="M47" s="37">
        <v>9</v>
      </c>
      <c r="N47" s="45" t="str">
        <f t="shared" si="0"/>
        <v>0</v>
      </c>
    </row>
    <row r="48" spans="1:14" ht="13.5">
      <c r="A48">
        <v>27275</v>
      </c>
      <c r="B48">
        <v>350205</v>
      </c>
      <c r="C48" t="s">
        <v>284</v>
      </c>
      <c r="D48">
        <v>4</v>
      </c>
      <c r="E48">
        <v>584</v>
      </c>
      <c r="F48">
        <v>2336</v>
      </c>
      <c r="H48" s="37">
        <v>181706</v>
      </c>
      <c r="I48" s="37" t="s">
        <v>158</v>
      </c>
      <c r="J48" s="37" t="s">
        <v>71</v>
      </c>
      <c r="K48" s="37">
        <v>1</v>
      </c>
      <c r="L48" s="37" t="s">
        <v>82</v>
      </c>
      <c r="M48" s="37">
        <v>16.9</v>
      </c>
      <c r="N48" s="45" t="str">
        <f t="shared" si="0"/>
        <v>0</v>
      </c>
    </row>
    <row r="49" spans="1:14" ht="21">
      <c r="A49">
        <v>27275</v>
      </c>
      <c r="B49">
        <v>357047</v>
      </c>
      <c r="C49" t="s">
        <v>290</v>
      </c>
      <c r="D49">
        <v>22</v>
      </c>
      <c r="E49">
        <v>382.9</v>
      </c>
      <c r="F49">
        <v>8423.8</v>
      </c>
      <c r="H49" s="37">
        <v>181707</v>
      </c>
      <c r="I49" s="37" t="s">
        <v>159</v>
      </c>
      <c r="J49" s="37" t="s">
        <v>160</v>
      </c>
      <c r="K49" s="37">
        <v>1</v>
      </c>
      <c r="L49" s="37" t="s">
        <v>90</v>
      </c>
      <c r="M49" s="37">
        <v>7.3</v>
      </c>
      <c r="N49" s="45">
        <f t="shared" si="0"/>
        <v>445</v>
      </c>
    </row>
    <row r="50" spans="1:14" ht="13.5">
      <c r="A50">
        <v>27275</v>
      </c>
      <c r="B50">
        <v>357394</v>
      </c>
      <c r="C50" t="s">
        <v>291</v>
      </c>
      <c r="D50">
        <v>2.9</v>
      </c>
      <c r="E50">
        <v>350</v>
      </c>
      <c r="F50">
        <v>1015</v>
      </c>
      <c r="H50" s="37">
        <v>181708</v>
      </c>
      <c r="I50" s="37" t="s">
        <v>161</v>
      </c>
      <c r="J50" s="37" t="s">
        <v>162</v>
      </c>
      <c r="K50" s="37">
        <v>1</v>
      </c>
      <c r="L50" s="37" t="s">
        <v>107</v>
      </c>
      <c r="M50" s="37">
        <v>4.7</v>
      </c>
      <c r="N50" s="45" t="str">
        <f t="shared" si="0"/>
        <v>0</v>
      </c>
    </row>
    <row r="51" spans="1:14" ht="13.5">
      <c r="A51">
        <v>27275</v>
      </c>
      <c r="B51">
        <v>370155</v>
      </c>
      <c r="C51" t="s">
        <v>294</v>
      </c>
      <c r="D51">
        <v>6.2</v>
      </c>
      <c r="E51">
        <v>1206</v>
      </c>
      <c r="F51">
        <v>7477.2</v>
      </c>
      <c r="H51" s="37">
        <v>181709</v>
      </c>
      <c r="I51" s="37" t="s">
        <v>163</v>
      </c>
      <c r="J51" s="37" t="s">
        <v>71</v>
      </c>
      <c r="K51" s="37">
        <v>1</v>
      </c>
      <c r="L51" s="37" t="s">
        <v>72</v>
      </c>
      <c r="M51" s="37">
        <v>16.8</v>
      </c>
      <c r="N51" s="45" t="str">
        <f t="shared" si="0"/>
        <v>0</v>
      </c>
    </row>
    <row r="52" spans="1:14" ht="13.5">
      <c r="A52">
        <v>27275</v>
      </c>
      <c r="B52">
        <v>370156</v>
      </c>
      <c r="C52" t="s">
        <v>296</v>
      </c>
      <c r="D52">
        <v>2.8</v>
      </c>
      <c r="E52">
        <v>50</v>
      </c>
      <c r="F52">
        <v>140</v>
      </c>
      <c r="H52" s="37">
        <v>182312</v>
      </c>
      <c r="I52" s="37" t="s">
        <v>164</v>
      </c>
      <c r="J52" s="37" t="s">
        <v>165</v>
      </c>
      <c r="K52" s="37">
        <v>1</v>
      </c>
      <c r="L52" s="37" t="s">
        <v>90</v>
      </c>
      <c r="M52" s="37">
        <v>37.1</v>
      </c>
      <c r="N52" s="45">
        <f t="shared" si="0"/>
        <v>178</v>
      </c>
    </row>
    <row r="53" spans="1:14" ht="13.5">
      <c r="A53">
        <v>27275</v>
      </c>
      <c r="B53">
        <v>370158</v>
      </c>
      <c r="C53" t="s">
        <v>297</v>
      </c>
      <c r="D53">
        <v>13.5</v>
      </c>
      <c r="E53">
        <v>236</v>
      </c>
      <c r="F53">
        <v>3186</v>
      </c>
      <c r="H53" s="37">
        <v>182313</v>
      </c>
      <c r="I53" s="37" t="s">
        <v>166</v>
      </c>
      <c r="J53" s="37" t="s">
        <v>167</v>
      </c>
      <c r="K53" s="37">
        <v>1</v>
      </c>
      <c r="L53" s="37" t="s">
        <v>90</v>
      </c>
      <c r="M53" s="37">
        <v>25.9</v>
      </c>
      <c r="N53" s="45" t="str">
        <f t="shared" si="0"/>
        <v>0</v>
      </c>
    </row>
    <row r="54" spans="1:14" ht="13.5">
      <c r="A54">
        <v>27275</v>
      </c>
      <c r="B54">
        <v>370159</v>
      </c>
      <c r="C54" t="s">
        <v>300</v>
      </c>
      <c r="D54">
        <v>1.7</v>
      </c>
      <c r="E54">
        <v>200</v>
      </c>
      <c r="F54">
        <v>340</v>
      </c>
      <c r="H54" s="37">
        <v>182314</v>
      </c>
      <c r="I54" s="37" t="s">
        <v>168</v>
      </c>
      <c r="J54" s="37" t="s">
        <v>169</v>
      </c>
      <c r="K54" s="37">
        <v>1</v>
      </c>
      <c r="L54" s="37" t="s">
        <v>157</v>
      </c>
      <c r="M54" s="37">
        <v>31.5</v>
      </c>
      <c r="N54" s="45" t="str">
        <f t="shared" si="0"/>
        <v>0</v>
      </c>
    </row>
    <row r="55" spans="1:14" ht="13.5">
      <c r="A55">
        <v>27275</v>
      </c>
      <c r="B55">
        <v>379320</v>
      </c>
      <c r="C55" t="s">
        <v>302</v>
      </c>
      <c r="D55">
        <v>24.99945727</v>
      </c>
      <c r="E55">
        <v>1492.46</v>
      </c>
      <c r="F55">
        <v>37310.69</v>
      </c>
      <c r="H55" s="37">
        <v>182316</v>
      </c>
      <c r="I55" s="37" t="s">
        <v>170</v>
      </c>
      <c r="J55" s="37" t="s">
        <v>165</v>
      </c>
      <c r="K55" s="37">
        <v>1</v>
      </c>
      <c r="L55" s="37" t="s">
        <v>90</v>
      </c>
      <c r="M55" s="37">
        <v>47.25</v>
      </c>
      <c r="N55" s="45" t="str">
        <f t="shared" si="0"/>
        <v>0</v>
      </c>
    </row>
    <row r="56" spans="1:14" ht="13.5">
      <c r="A56">
        <v>27275</v>
      </c>
      <c r="B56">
        <v>382272</v>
      </c>
      <c r="C56" t="s">
        <v>303</v>
      </c>
      <c r="D56">
        <v>17.71427553</v>
      </c>
      <c r="E56">
        <v>20441.578</v>
      </c>
      <c r="F56">
        <v>362107.745</v>
      </c>
      <c r="H56" s="37">
        <v>182839</v>
      </c>
      <c r="I56" s="37" t="s">
        <v>171</v>
      </c>
      <c r="J56" s="37" t="s">
        <v>172</v>
      </c>
      <c r="K56" s="37">
        <v>1</v>
      </c>
      <c r="L56" s="37" t="s">
        <v>72</v>
      </c>
      <c r="M56" s="37">
        <v>1.7</v>
      </c>
      <c r="N56" s="45" t="str">
        <f t="shared" si="0"/>
        <v>0</v>
      </c>
    </row>
    <row r="57" spans="1:14" ht="13.5">
      <c r="A57">
        <v>27275</v>
      </c>
      <c r="B57">
        <v>416584</v>
      </c>
      <c r="C57" t="s">
        <v>309</v>
      </c>
      <c r="D57">
        <v>39.44748504</v>
      </c>
      <c r="E57">
        <v>1582.806</v>
      </c>
      <c r="F57">
        <v>62437.716</v>
      </c>
      <c r="H57" s="37">
        <v>182843</v>
      </c>
      <c r="I57" s="37" t="s">
        <v>173</v>
      </c>
      <c r="J57" s="37" t="s">
        <v>71</v>
      </c>
      <c r="K57" s="37">
        <v>1</v>
      </c>
      <c r="L57" s="37" t="s">
        <v>107</v>
      </c>
      <c r="M57" s="37">
        <v>31.5</v>
      </c>
      <c r="N57" s="45" t="str">
        <f t="shared" si="0"/>
        <v>0</v>
      </c>
    </row>
    <row r="58" spans="1:14" ht="13.5">
      <c r="A58">
        <v>27275</v>
      </c>
      <c r="B58">
        <v>416585</v>
      </c>
      <c r="C58" t="s">
        <v>310</v>
      </c>
      <c r="D58">
        <v>25</v>
      </c>
      <c r="E58">
        <v>44.9</v>
      </c>
      <c r="F58">
        <v>1122.5</v>
      </c>
      <c r="H58" s="37">
        <v>183247</v>
      </c>
      <c r="I58" s="37" t="s">
        <v>174</v>
      </c>
      <c r="J58" s="37" t="s">
        <v>175</v>
      </c>
      <c r="K58" s="37">
        <v>6</v>
      </c>
      <c r="L58" s="37" t="s">
        <v>102</v>
      </c>
      <c r="M58" s="37">
        <v>3</v>
      </c>
      <c r="N58" s="45" t="str">
        <f t="shared" si="0"/>
        <v>0</v>
      </c>
    </row>
    <row r="59" spans="1:14" ht="13.5">
      <c r="A59">
        <v>27275</v>
      </c>
      <c r="B59">
        <v>416586</v>
      </c>
      <c r="C59" t="s">
        <v>311</v>
      </c>
      <c r="D59">
        <v>19.10209102</v>
      </c>
      <c r="E59">
        <v>1626</v>
      </c>
      <c r="F59">
        <v>31060</v>
      </c>
      <c r="H59" s="37">
        <v>183248</v>
      </c>
      <c r="I59" s="37" t="s">
        <v>176</v>
      </c>
      <c r="J59" s="37" t="s">
        <v>169</v>
      </c>
      <c r="K59" s="37">
        <v>6</v>
      </c>
      <c r="L59" s="37" t="s">
        <v>102</v>
      </c>
      <c r="M59" s="37">
        <v>3.2</v>
      </c>
      <c r="N59" s="45" t="str">
        <f t="shared" si="0"/>
        <v>0</v>
      </c>
    </row>
    <row r="60" spans="1:14" ht="21">
      <c r="A60">
        <v>27275</v>
      </c>
      <c r="B60">
        <v>416588</v>
      </c>
      <c r="C60" t="s">
        <v>313</v>
      </c>
      <c r="D60">
        <v>13.60882719</v>
      </c>
      <c r="E60">
        <v>112.38</v>
      </c>
      <c r="F60">
        <v>1529.36</v>
      </c>
      <c r="H60" s="37">
        <v>184146</v>
      </c>
      <c r="I60" s="37" t="s">
        <v>177</v>
      </c>
      <c r="J60" s="37" t="s">
        <v>71</v>
      </c>
      <c r="K60" s="37">
        <v>1</v>
      </c>
      <c r="L60" s="37" t="s">
        <v>90</v>
      </c>
      <c r="M60" s="37">
        <v>14</v>
      </c>
      <c r="N60" s="45" t="str">
        <f t="shared" si="0"/>
        <v>0</v>
      </c>
    </row>
    <row r="61" spans="1:14" ht="13.5">
      <c r="A61">
        <v>27275</v>
      </c>
      <c r="B61">
        <v>416589</v>
      </c>
      <c r="C61" t="s">
        <v>314</v>
      </c>
      <c r="D61">
        <v>15</v>
      </c>
      <c r="E61">
        <v>397.8</v>
      </c>
      <c r="F61">
        <v>5967</v>
      </c>
      <c r="H61" s="37">
        <v>184996</v>
      </c>
      <c r="I61" s="37" t="s">
        <v>178</v>
      </c>
      <c r="J61" s="37" t="s">
        <v>179</v>
      </c>
      <c r="K61" s="37">
        <v>1</v>
      </c>
      <c r="L61" s="37" t="s">
        <v>107</v>
      </c>
      <c r="M61" s="37">
        <v>11.25</v>
      </c>
      <c r="N61" s="45" t="str">
        <f t="shared" si="0"/>
        <v>0</v>
      </c>
    </row>
    <row r="62" spans="1:14" ht="13.5">
      <c r="A62">
        <v>27275</v>
      </c>
      <c r="B62">
        <v>422676</v>
      </c>
      <c r="C62" t="s">
        <v>315</v>
      </c>
      <c r="D62">
        <v>16</v>
      </c>
      <c r="E62">
        <v>596.5</v>
      </c>
      <c r="F62">
        <v>9544</v>
      </c>
      <c r="H62" s="37">
        <v>186129</v>
      </c>
      <c r="I62" s="37" t="s">
        <v>180</v>
      </c>
      <c r="J62" s="37" t="s">
        <v>71</v>
      </c>
      <c r="K62" s="37">
        <v>1</v>
      </c>
      <c r="L62" s="37" t="s">
        <v>107</v>
      </c>
      <c r="M62" s="37">
        <v>6.75</v>
      </c>
      <c r="N62" s="45" t="str">
        <f t="shared" si="0"/>
        <v>0</v>
      </c>
    </row>
    <row r="63" spans="1:14" ht="13.5">
      <c r="A63">
        <v>27275</v>
      </c>
      <c r="B63">
        <v>424618</v>
      </c>
      <c r="C63" t="s">
        <v>316</v>
      </c>
      <c r="D63">
        <v>24.95298632</v>
      </c>
      <c r="E63">
        <v>2169.496</v>
      </c>
      <c r="F63">
        <v>54135.404</v>
      </c>
      <c r="H63" s="37">
        <v>186130</v>
      </c>
      <c r="I63" s="37" t="s">
        <v>181</v>
      </c>
      <c r="J63" s="37" t="s">
        <v>71</v>
      </c>
      <c r="K63" s="37">
        <v>1</v>
      </c>
      <c r="L63" s="37" t="s">
        <v>72</v>
      </c>
      <c r="M63" s="37">
        <v>3.4</v>
      </c>
      <c r="N63" s="45" t="str">
        <f t="shared" si="0"/>
        <v>0</v>
      </c>
    </row>
    <row r="64" spans="1:14" ht="13.5">
      <c r="A64">
        <v>27275</v>
      </c>
      <c r="B64">
        <v>616318</v>
      </c>
      <c r="C64" t="s">
        <v>317</v>
      </c>
      <c r="D64">
        <v>45.54620225</v>
      </c>
      <c r="E64">
        <v>393.444</v>
      </c>
      <c r="F64">
        <v>17919.88</v>
      </c>
      <c r="H64" s="37">
        <v>186131</v>
      </c>
      <c r="I64" s="37" t="s">
        <v>182</v>
      </c>
      <c r="J64" s="37" t="s">
        <v>71</v>
      </c>
      <c r="K64" s="37">
        <v>6</v>
      </c>
      <c r="L64" s="37" t="s">
        <v>183</v>
      </c>
      <c r="M64" s="37">
        <v>5.6</v>
      </c>
      <c r="N64" s="45" t="str">
        <f t="shared" si="0"/>
        <v>0</v>
      </c>
    </row>
    <row r="65" spans="1:14" ht="21">
      <c r="A65">
        <v>27275</v>
      </c>
      <c r="B65">
        <v>616319</v>
      </c>
      <c r="C65" t="s">
        <v>318</v>
      </c>
      <c r="D65">
        <v>48.11596934</v>
      </c>
      <c r="E65">
        <v>205.882</v>
      </c>
      <c r="F65">
        <v>9906.212</v>
      </c>
      <c r="H65" s="37">
        <v>186133</v>
      </c>
      <c r="I65" s="37" t="s">
        <v>184</v>
      </c>
      <c r="J65" s="37" t="s">
        <v>185</v>
      </c>
      <c r="K65" s="37">
        <v>1</v>
      </c>
      <c r="L65" s="37" t="s">
        <v>90</v>
      </c>
      <c r="M65" s="37">
        <v>8.4</v>
      </c>
      <c r="N65" s="45" t="str">
        <f t="shared" si="0"/>
        <v>0</v>
      </c>
    </row>
    <row r="66" spans="1:14" ht="13.5">
      <c r="A66">
        <v>27275</v>
      </c>
      <c r="B66">
        <v>616321</v>
      </c>
      <c r="C66" t="s">
        <v>319</v>
      </c>
      <c r="D66">
        <v>16.62015017</v>
      </c>
      <c r="E66">
        <v>6488.63</v>
      </c>
      <c r="F66">
        <v>107842.005</v>
      </c>
      <c r="H66" s="37">
        <v>186134</v>
      </c>
      <c r="I66" s="37" t="s">
        <v>186</v>
      </c>
      <c r="J66" s="37" t="s">
        <v>187</v>
      </c>
      <c r="K66" s="37">
        <v>1</v>
      </c>
      <c r="L66" s="37" t="s">
        <v>90</v>
      </c>
      <c r="M66" s="37">
        <v>8.8</v>
      </c>
      <c r="N66" s="45" t="str">
        <f t="shared" si="0"/>
        <v>0</v>
      </c>
    </row>
    <row r="67" spans="1:14" ht="21">
      <c r="A67">
        <v>27275</v>
      </c>
      <c r="B67">
        <v>616322</v>
      </c>
      <c r="C67" t="s">
        <v>320</v>
      </c>
      <c r="D67">
        <v>22</v>
      </c>
      <c r="E67">
        <v>265.71</v>
      </c>
      <c r="F67">
        <v>5845.62</v>
      </c>
      <c r="H67" s="37">
        <v>186136</v>
      </c>
      <c r="I67" s="37" t="s">
        <v>188</v>
      </c>
      <c r="J67" s="37" t="s">
        <v>189</v>
      </c>
      <c r="K67" s="37">
        <v>1</v>
      </c>
      <c r="L67" s="37" t="s">
        <v>90</v>
      </c>
      <c r="M67" s="37">
        <v>45</v>
      </c>
      <c r="N67" s="45">
        <f aca="true" t="shared" si="1" ref="N67:N130">_xlfn.IFERROR(VLOOKUP(H$1:H$65536,B$1:F$65536,4,0),"0")</f>
        <v>18</v>
      </c>
    </row>
    <row r="68" spans="1:14" ht="31.5">
      <c r="A68">
        <v>27275</v>
      </c>
      <c r="B68">
        <v>616323</v>
      </c>
      <c r="C68" t="s">
        <v>321</v>
      </c>
      <c r="D68">
        <v>18.11111191</v>
      </c>
      <c r="E68">
        <v>8644.798</v>
      </c>
      <c r="F68">
        <v>156566.904</v>
      </c>
      <c r="H68" s="37">
        <v>186137</v>
      </c>
      <c r="I68" s="37" t="s">
        <v>190</v>
      </c>
      <c r="J68" s="37" t="s">
        <v>152</v>
      </c>
      <c r="K68" s="37">
        <v>1</v>
      </c>
      <c r="L68" s="37" t="s">
        <v>90</v>
      </c>
      <c r="M68" s="37">
        <v>14.6</v>
      </c>
      <c r="N68" s="45" t="str">
        <f t="shared" si="1"/>
        <v>0</v>
      </c>
    </row>
    <row r="69" spans="1:14" ht="13.5">
      <c r="A69">
        <v>27275</v>
      </c>
      <c r="B69">
        <v>670694</v>
      </c>
      <c r="C69" t="s">
        <v>331</v>
      </c>
      <c r="D69">
        <v>2.5</v>
      </c>
      <c r="E69">
        <v>57</v>
      </c>
      <c r="F69">
        <v>142.5</v>
      </c>
      <c r="H69" s="37">
        <v>191277</v>
      </c>
      <c r="I69" s="37" t="s">
        <v>191</v>
      </c>
      <c r="J69" s="37" t="s">
        <v>71</v>
      </c>
      <c r="K69" s="37">
        <v>1</v>
      </c>
      <c r="L69" s="37" t="s">
        <v>74</v>
      </c>
      <c r="M69" s="37">
        <v>2.8</v>
      </c>
      <c r="N69" s="45">
        <f t="shared" si="1"/>
        <v>100</v>
      </c>
    </row>
    <row r="70" spans="1:14" ht="13.5">
      <c r="A70">
        <v>27275</v>
      </c>
      <c r="B70">
        <v>670695</v>
      </c>
      <c r="C70" t="s">
        <v>332</v>
      </c>
      <c r="D70">
        <v>16</v>
      </c>
      <c r="E70">
        <v>680.11</v>
      </c>
      <c r="F70">
        <v>10881.76</v>
      </c>
      <c r="H70" s="37">
        <v>194282</v>
      </c>
      <c r="I70" s="37" t="s">
        <v>192</v>
      </c>
      <c r="J70" s="37" t="s">
        <v>193</v>
      </c>
      <c r="K70" s="37">
        <v>1</v>
      </c>
      <c r="L70" s="37" t="s">
        <v>68</v>
      </c>
      <c r="M70" s="37">
        <v>0.8</v>
      </c>
      <c r="N70" s="45">
        <f t="shared" si="1"/>
        <v>86</v>
      </c>
    </row>
    <row r="71" spans="1:14" ht="13.5">
      <c r="A71">
        <v>27275</v>
      </c>
      <c r="B71">
        <v>670696</v>
      </c>
      <c r="C71" t="s">
        <v>333</v>
      </c>
      <c r="D71">
        <v>19.8568076</v>
      </c>
      <c r="E71">
        <v>40301.104</v>
      </c>
      <c r="F71">
        <v>800251.268</v>
      </c>
      <c r="H71" s="37">
        <v>194283</v>
      </c>
      <c r="I71" s="37" t="s">
        <v>194</v>
      </c>
      <c r="J71" s="37" t="s">
        <v>195</v>
      </c>
      <c r="K71" s="37">
        <v>1</v>
      </c>
      <c r="L71" s="37" t="s">
        <v>68</v>
      </c>
      <c r="M71" s="37">
        <v>1</v>
      </c>
      <c r="N71" s="45">
        <f t="shared" si="1"/>
        <v>1572</v>
      </c>
    </row>
    <row r="72" spans="1:14" ht="13.5">
      <c r="A72">
        <v>27275</v>
      </c>
      <c r="B72">
        <v>670697</v>
      </c>
      <c r="C72" t="s">
        <v>334</v>
      </c>
      <c r="D72">
        <v>27</v>
      </c>
      <c r="E72">
        <v>1778.989</v>
      </c>
      <c r="F72">
        <v>48032.703</v>
      </c>
      <c r="H72" s="37">
        <v>194284</v>
      </c>
      <c r="I72" s="37" t="s">
        <v>196</v>
      </c>
      <c r="J72" s="37" t="s">
        <v>71</v>
      </c>
      <c r="K72" s="37">
        <v>1</v>
      </c>
      <c r="L72" s="37" t="s">
        <v>76</v>
      </c>
      <c r="M72" s="37">
        <v>3.9</v>
      </c>
      <c r="N72" s="45">
        <f t="shared" si="1"/>
        <v>1</v>
      </c>
    </row>
    <row r="73" spans="1:14" ht="13.5">
      <c r="A73">
        <v>27275</v>
      </c>
      <c r="B73">
        <v>670698</v>
      </c>
      <c r="C73" t="s">
        <v>335</v>
      </c>
      <c r="D73">
        <v>38.1786403</v>
      </c>
      <c r="E73">
        <v>1074.959</v>
      </c>
      <c r="F73">
        <v>41040.473</v>
      </c>
      <c r="H73" s="37">
        <v>194285</v>
      </c>
      <c r="I73" s="37" t="s">
        <v>197</v>
      </c>
      <c r="J73" s="37" t="s">
        <v>71</v>
      </c>
      <c r="K73" s="37">
        <v>1</v>
      </c>
      <c r="L73" s="37" t="s">
        <v>76</v>
      </c>
      <c r="M73" s="37">
        <v>9</v>
      </c>
      <c r="N73" s="45" t="str">
        <f t="shared" si="1"/>
        <v>0</v>
      </c>
    </row>
    <row r="74" spans="1:14" ht="21">
      <c r="A74">
        <v>27275</v>
      </c>
      <c r="B74">
        <v>670699</v>
      </c>
      <c r="C74" t="s">
        <v>336</v>
      </c>
      <c r="D74">
        <v>35</v>
      </c>
      <c r="E74">
        <v>7</v>
      </c>
      <c r="F74">
        <v>245</v>
      </c>
      <c r="H74" s="37">
        <v>198342</v>
      </c>
      <c r="I74" s="37" t="s">
        <v>198</v>
      </c>
      <c r="J74" s="37" t="s">
        <v>199</v>
      </c>
      <c r="K74" s="37">
        <v>1</v>
      </c>
      <c r="L74" s="37" t="s">
        <v>107</v>
      </c>
      <c r="M74" s="37">
        <v>6.5</v>
      </c>
      <c r="N74" s="45">
        <f t="shared" si="1"/>
        <v>2092</v>
      </c>
    </row>
    <row r="75" spans="1:14" ht="13.5">
      <c r="A75">
        <v>27275</v>
      </c>
      <c r="B75">
        <v>670700</v>
      </c>
      <c r="C75" t="s">
        <v>337</v>
      </c>
      <c r="D75">
        <v>52.58070266</v>
      </c>
      <c r="E75">
        <v>2998.092</v>
      </c>
      <c r="F75">
        <v>157641.784</v>
      </c>
      <c r="H75" s="37">
        <v>198343</v>
      </c>
      <c r="I75" s="37" t="s">
        <v>200</v>
      </c>
      <c r="J75" s="37" t="s">
        <v>162</v>
      </c>
      <c r="K75" s="37">
        <v>1</v>
      </c>
      <c r="L75" s="37" t="s">
        <v>72</v>
      </c>
      <c r="M75" s="37">
        <v>1.8</v>
      </c>
      <c r="N75" s="45" t="str">
        <f t="shared" si="1"/>
        <v>0</v>
      </c>
    </row>
    <row r="76" spans="1:14" ht="13.5">
      <c r="A76">
        <v>27275</v>
      </c>
      <c r="B76">
        <v>670701</v>
      </c>
      <c r="C76" t="s">
        <v>338</v>
      </c>
      <c r="D76">
        <v>65</v>
      </c>
      <c r="E76">
        <v>585.02</v>
      </c>
      <c r="F76">
        <v>38026.3</v>
      </c>
      <c r="H76" s="37">
        <v>198344</v>
      </c>
      <c r="I76" s="37" t="s">
        <v>201</v>
      </c>
      <c r="J76" s="37" t="s">
        <v>162</v>
      </c>
      <c r="K76" s="37">
        <v>1</v>
      </c>
      <c r="L76" s="37" t="s">
        <v>72</v>
      </c>
      <c r="M76" s="37">
        <v>1.5</v>
      </c>
      <c r="N76" s="45" t="str">
        <f t="shared" si="1"/>
        <v>0</v>
      </c>
    </row>
    <row r="77" spans="1:14" ht="21">
      <c r="A77">
        <v>27275</v>
      </c>
      <c r="B77">
        <v>794488</v>
      </c>
      <c r="C77" t="s">
        <v>339</v>
      </c>
      <c r="D77">
        <v>3</v>
      </c>
      <c r="E77">
        <v>11457.63</v>
      </c>
      <c r="F77">
        <v>34372.89</v>
      </c>
      <c r="H77" s="37">
        <v>198345</v>
      </c>
      <c r="I77" s="37" t="s">
        <v>202</v>
      </c>
      <c r="J77" s="37" t="s">
        <v>148</v>
      </c>
      <c r="K77" s="37">
        <v>1</v>
      </c>
      <c r="L77" s="37" t="s">
        <v>149</v>
      </c>
      <c r="M77" s="37">
        <v>11</v>
      </c>
      <c r="N77" s="45" t="str">
        <f t="shared" si="1"/>
        <v>0</v>
      </c>
    </row>
    <row r="78" spans="1:14" ht="21">
      <c r="A78">
        <v>27275</v>
      </c>
      <c r="B78">
        <v>914183</v>
      </c>
      <c r="C78" t="s">
        <v>340</v>
      </c>
      <c r="D78">
        <v>24.9990209</v>
      </c>
      <c r="E78">
        <v>5974.87</v>
      </c>
      <c r="F78">
        <v>149365.9</v>
      </c>
      <c r="H78" s="37">
        <v>198789</v>
      </c>
      <c r="I78" s="37" t="s">
        <v>203</v>
      </c>
      <c r="J78" s="37" t="s">
        <v>204</v>
      </c>
      <c r="K78" s="37">
        <v>1</v>
      </c>
      <c r="L78" s="37" t="s">
        <v>90</v>
      </c>
      <c r="M78" s="37">
        <v>28.1</v>
      </c>
      <c r="N78" s="45" t="str">
        <f t="shared" si="1"/>
        <v>0</v>
      </c>
    </row>
    <row r="79" spans="1:14" ht="21">
      <c r="A79">
        <v>27275</v>
      </c>
      <c r="B79">
        <v>914187</v>
      </c>
      <c r="C79" t="s">
        <v>345</v>
      </c>
      <c r="D79">
        <v>30.48486105</v>
      </c>
      <c r="E79">
        <v>35918.208</v>
      </c>
      <c r="F79">
        <v>1094961.58</v>
      </c>
      <c r="H79" s="37">
        <v>198793</v>
      </c>
      <c r="I79" s="37" t="s">
        <v>205</v>
      </c>
      <c r="J79" s="37" t="s">
        <v>185</v>
      </c>
      <c r="K79" s="37">
        <v>1</v>
      </c>
      <c r="L79" s="37" t="s">
        <v>90</v>
      </c>
      <c r="M79" s="37">
        <v>6.75</v>
      </c>
      <c r="N79" s="45" t="str">
        <f t="shared" si="1"/>
        <v>0</v>
      </c>
    </row>
    <row r="80" spans="1:14" ht="13.5">
      <c r="A80">
        <v>27275</v>
      </c>
      <c r="B80">
        <v>914189</v>
      </c>
      <c r="C80" t="s">
        <v>347</v>
      </c>
      <c r="D80">
        <v>12</v>
      </c>
      <c r="E80">
        <v>100.3</v>
      </c>
      <c r="F80">
        <v>1203.6</v>
      </c>
      <c r="H80" s="37">
        <v>199838</v>
      </c>
      <c r="I80" s="37" t="s">
        <v>206</v>
      </c>
      <c r="J80" s="37" t="s">
        <v>71</v>
      </c>
      <c r="K80" s="37">
        <v>1</v>
      </c>
      <c r="L80" s="37" t="s">
        <v>90</v>
      </c>
      <c r="M80" s="37">
        <v>1.1</v>
      </c>
      <c r="N80" s="45" t="str">
        <f t="shared" si="1"/>
        <v>0</v>
      </c>
    </row>
    <row r="81" spans="1:14" ht="21">
      <c r="A81">
        <v>27275</v>
      </c>
      <c r="B81">
        <v>914190</v>
      </c>
      <c r="C81" t="s">
        <v>348</v>
      </c>
      <c r="D81">
        <v>22</v>
      </c>
      <c r="E81">
        <v>1142.7</v>
      </c>
      <c r="F81">
        <v>25139.4</v>
      </c>
      <c r="H81" s="37">
        <v>210256</v>
      </c>
      <c r="I81" s="37" t="s">
        <v>207</v>
      </c>
      <c r="J81" s="37" t="s">
        <v>71</v>
      </c>
      <c r="K81" s="37">
        <v>1</v>
      </c>
      <c r="L81" s="37" t="s">
        <v>90</v>
      </c>
      <c r="M81" s="37">
        <v>0.18</v>
      </c>
      <c r="N81" s="45">
        <f t="shared" si="1"/>
        <v>219148</v>
      </c>
    </row>
    <row r="82" spans="1:14" ht="21">
      <c r="A82">
        <v>27275</v>
      </c>
      <c r="B82">
        <v>914191</v>
      </c>
      <c r="C82" t="s">
        <v>349</v>
      </c>
      <c r="D82">
        <v>7.8</v>
      </c>
      <c r="E82">
        <v>2311.6</v>
      </c>
      <c r="F82">
        <v>18030.48</v>
      </c>
      <c r="H82" s="37">
        <v>218551</v>
      </c>
      <c r="I82" s="37" t="s">
        <v>208</v>
      </c>
      <c r="J82" s="37" t="s">
        <v>209</v>
      </c>
      <c r="K82" s="37">
        <v>1</v>
      </c>
      <c r="L82" s="37" t="s">
        <v>107</v>
      </c>
      <c r="M82" s="37">
        <v>9</v>
      </c>
      <c r="N82" s="45" t="str">
        <f t="shared" si="1"/>
        <v>0</v>
      </c>
    </row>
    <row r="83" spans="1:14" ht="13.5">
      <c r="A83">
        <v>27275</v>
      </c>
      <c r="B83">
        <v>914192</v>
      </c>
      <c r="C83" t="s">
        <v>351</v>
      </c>
      <c r="D83">
        <v>8</v>
      </c>
      <c r="E83">
        <v>110</v>
      </c>
      <c r="F83">
        <v>880</v>
      </c>
      <c r="H83" s="37">
        <v>242648</v>
      </c>
      <c r="I83" s="37" t="s">
        <v>210</v>
      </c>
      <c r="J83" s="37" t="s">
        <v>71</v>
      </c>
      <c r="K83" s="37">
        <v>1</v>
      </c>
      <c r="L83" s="37" t="s">
        <v>155</v>
      </c>
      <c r="M83" s="37">
        <v>22.5</v>
      </c>
      <c r="N83" s="45" t="str">
        <f t="shared" si="1"/>
        <v>0</v>
      </c>
    </row>
    <row r="84" spans="8:14" ht="13.5">
      <c r="H84" s="37">
        <v>243279</v>
      </c>
      <c r="I84" s="37" t="s">
        <v>211</v>
      </c>
      <c r="J84" s="37" t="s">
        <v>165</v>
      </c>
      <c r="K84" s="37">
        <v>1</v>
      </c>
      <c r="L84" s="37" t="s">
        <v>212</v>
      </c>
      <c r="M84" s="37">
        <v>2</v>
      </c>
      <c r="N84" s="45">
        <f t="shared" si="1"/>
        <v>120</v>
      </c>
    </row>
    <row r="85" spans="8:14" ht="13.5">
      <c r="H85" s="37">
        <v>244562</v>
      </c>
      <c r="I85" s="37" t="s">
        <v>213</v>
      </c>
      <c r="J85" s="37" t="s">
        <v>71</v>
      </c>
      <c r="K85" s="37">
        <v>1</v>
      </c>
      <c r="L85" s="37" t="s">
        <v>107</v>
      </c>
      <c r="M85" s="37">
        <v>11.25</v>
      </c>
      <c r="N85" s="45" t="str">
        <f t="shared" si="1"/>
        <v>0</v>
      </c>
    </row>
    <row r="86" spans="8:14" ht="21">
      <c r="H86" s="37">
        <v>244563</v>
      </c>
      <c r="I86" s="37" t="s">
        <v>214</v>
      </c>
      <c r="J86" s="37" t="s">
        <v>215</v>
      </c>
      <c r="K86" s="37">
        <v>1</v>
      </c>
      <c r="L86" s="37" t="s">
        <v>136</v>
      </c>
      <c r="M86" s="37">
        <v>41.6</v>
      </c>
      <c r="N86" s="45">
        <f t="shared" si="1"/>
        <v>2</v>
      </c>
    </row>
    <row r="87" spans="8:14" ht="13.5">
      <c r="H87" s="37">
        <v>258817</v>
      </c>
      <c r="I87" s="37" t="s">
        <v>216</v>
      </c>
      <c r="J87" s="37" t="s">
        <v>71</v>
      </c>
      <c r="K87" s="37">
        <v>1</v>
      </c>
      <c r="L87" s="37" t="s">
        <v>131</v>
      </c>
      <c r="M87" s="37">
        <v>1.1</v>
      </c>
      <c r="N87" s="45" t="str">
        <f t="shared" si="1"/>
        <v>0</v>
      </c>
    </row>
    <row r="88" spans="8:14" ht="13.5">
      <c r="H88" s="37">
        <v>332463</v>
      </c>
      <c r="I88" s="37" t="s">
        <v>217</v>
      </c>
      <c r="J88" s="37" t="s">
        <v>71</v>
      </c>
      <c r="K88" s="37">
        <v>1</v>
      </c>
      <c r="L88" s="37" t="s">
        <v>107</v>
      </c>
      <c r="M88" s="37">
        <v>6</v>
      </c>
      <c r="N88" s="45">
        <f t="shared" si="1"/>
        <v>830.26</v>
      </c>
    </row>
    <row r="89" spans="8:14" ht="13.5">
      <c r="H89" s="37">
        <v>332464</v>
      </c>
      <c r="I89" s="37" t="s">
        <v>218</v>
      </c>
      <c r="J89" s="37" t="s">
        <v>71</v>
      </c>
      <c r="K89" s="37">
        <v>1</v>
      </c>
      <c r="L89" s="37" t="s">
        <v>90</v>
      </c>
      <c r="M89" s="37">
        <v>0.18</v>
      </c>
      <c r="N89" s="45" t="str">
        <f t="shared" si="1"/>
        <v>0</v>
      </c>
    </row>
    <row r="90" spans="8:14" ht="21">
      <c r="H90" s="37">
        <v>332465</v>
      </c>
      <c r="I90" s="37" t="s">
        <v>219</v>
      </c>
      <c r="J90" s="37" t="s">
        <v>220</v>
      </c>
      <c r="K90" s="37">
        <v>1</v>
      </c>
      <c r="L90" s="37" t="s">
        <v>131</v>
      </c>
      <c r="M90" s="37">
        <v>16.9</v>
      </c>
      <c r="N90" s="45">
        <f t="shared" si="1"/>
        <v>4</v>
      </c>
    </row>
    <row r="91" spans="8:14" ht="21">
      <c r="H91" s="37">
        <v>332466</v>
      </c>
      <c r="I91" s="37" t="s">
        <v>221</v>
      </c>
      <c r="J91" s="37" t="s">
        <v>222</v>
      </c>
      <c r="K91" s="37">
        <v>1</v>
      </c>
      <c r="L91" s="37" t="s">
        <v>131</v>
      </c>
      <c r="M91" s="37">
        <v>11.25</v>
      </c>
      <c r="N91" s="45" t="str">
        <f t="shared" si="1"/>
        <v>0</v>
      </c>
    </row>
    <row r="92" spans="8:14" ht="13.5">
      <c r="H92" s="37">
        <v>332467</v>
      </c>
      <c r="I92" s="37" t="s">
        <v>223</v>
      </c>
      <c r="J92" s="37" t="s">
        <v>224</v>
      </c>
      <c r="K92" s="37">
        <v>1</v>
      </c>
      <c r="L92" s="37" t="s">
        <v>102</v>
      </c>
      <c r="M92" s="37">
        <v>8.8</v>
      </c>
      <c r="N92" s="45">
        <f t="shared" si="1"/>
        <v>1926.9</v>
      </c>
    </row>
    <row r="93" spans="8:14" ht="21">
      <c r="H93" s="37">
        <v>332468</v>
      </c>
      <c r="I93" s="37" t="s">
        <v>225</v>
      </c>
      <c r="J93" s="37" t="s">
        <v>226</v>
      </c>
      <c r="K93" s="37">
        <v>1</v>
      </c>
      <c r="L93" s="37" t="s">
        <v>107</v>
      </c>
      <c r="M93" s="37">
        <v>10</v>
      </c>
      <c r="N93" s="45">
        <f t="shared" si="1"/>
        <v>1403</v>
      </c>
    </row>
    <row r="94" spans="8:14" ht="21">
      <c r="H94" s="37">
        <v>332469</v>
      </c>
      <c r="I94" s="37" t="s">
        <v>227</v>
      </c>
      <c r="J94" s="37" t="s">
        <v>228</v>
      </c>
      <c r="K94" s="37">
        <v>1</v>
      </c>
      <c r="L94" s="37" t="s">
        <v>107</v>
      </c>
      <c r="M94" s="37">
        <v>7.9</v>
      </c>
      <c r="N94" s="45" t="str">
        <f t="shared" si="1"/>
        <v>0</v>
      </c>
    </row>
    <row r="95" spans="8:14" ht="21">
      <c r="H95" s="37">
        <v>334323</v>
      </c>
      <c r="I95" s="37" t="s">
        <v>229</v>
      </c>
      <c r="J95" s="37" t="s">
        <v>71</v>
      </c>
      <c r="K95" s="37">
        <v>1</v>
      </c>
      <c r="L95" s="37" t="s">
        <v>230</v>
      </c>
      <c r="M95" s="37">
        <v>30</v>
      </c>
      <c r="N95" s="45">
        <f t="shared" si="1"/>
        <v>0.632</v>
      </c>
    </row>
    <row r="96" spans="8:14" ht="21">
      <c r="H96" s="37">
        <v>334324</v>
      </c>
      <c r="I96" s="37" t="s">
        <v>231</v>
      </c>
      <c r="J96" s="37" t="s">
        <v>71</v>
      </c>
      <c r="K96" s="37">
        <v>1</v>
      </c>
      <c r="L96" s="37" t="s">
        <v>230</v>
      </c>
      <c r="M96" s="37">
        <v>33</v>
      </c>
      <c r="N96" s="45">
        <f t="shared" si="1"/>
        <v>18.4</v>
      </c>
    </row>
    <row r="97" spans="8:14" ht="13.5">
      <c r="H97" s="37">
        <v>334325</v>
      </c>
      <c r="I97" s="37" t="s">
        <v>232</v>
      </c>
      <c r="J97" s="37" t="s">
        <v>71</v>
      </c>
      <c r="K97" s="37">
        <v>1</v>
      </c>
      <c r="L97" s="37" t="s">
        <v>230</v>
      </c>
      <c r="M97" s="37">
        <v>9.8</v>
      </c>
      <c r="N97" s="45">
        <f t="shared" si="1"/>
        <v>26391.428</v>
      </c>
    </row>
    <row r="98" spans="8:14" ht="21">
      <c r="H98" s="37">
        <v>334329</v>
      </c>
      <c r="I98" s="37" t="s">
        <v>233</v>
      </c>
      <c r="J98" s="37" t="s">
        <v>71</v>
      </c>
      <c r="K98" s="37">
        <v>1</v>
      </c>
      <c r="L98" s="37" t="s">
        <v>230</v>
      </c>
      <c r="M98" s="37">
        <v>42</v>
      </c>
      <c r="N98" s="45">
        <f t="shared" si="1"/>
        <v>76.094</v>
      </c>
    </row>
    <row r="99" spans="8:14" ht="21">
      <c r="H99" s="37">
        <v>334330</v>
      </c>
      <c r="I99" s="37" t="s">
        <v>234</v>
      </c>
      <c r="J99" s="37" t="s">
        <v>71</v>
      </c>
      <c r="K99" s="37">
        <v>1</v>
      </c>
      <c r="L99" s="37" t="s">
        <v>230</v>
      </c>
      <c r="M99" s="37">
        <v>55</v>
      </c>
      <c r="N99" s="45">
        <f t="shared" si="1"/>
        <v>643.49</v>
      </c>
    </row>
    <row r="100" spans="8:14" ht="21">
      <c r="H100" s="37">
        <v>334331</v>
      </c>
      <c r="I100" s="37" t="s">
        <v>235</v>
      </c>
      <c r="J100" s="37" t="s">
        <v>71</v>
      </c>
      <c r="K100" s="37">
        <v>1</v>
      </c>
      <c r="L100" s="37" t="s">
        <v>230</v>
      </c>
      <c r="M100" s="37">
        <v>43</v>
      </c>
      <c r="N100" s="45">
        <f t="shared" si="1"/>
        <v>4498.082</v>
      </c>
    </row>
    <row r="101" spans="8:14" ht="21">
      <c r="H101" s="37">
        <v>334332</v>
      </c>
      <c r="I101" s="37" t="s">
        <v>236</v>
      </c>
      <c r="J101" s="37" t="s">
        <v>71</v>
      </c>
      <c r="K101" s="37">
        <v>1</v>
      </c>
      <c r="L101" s="37" t="s">
        <v>230</v>
      </c>
      <c r="M101" s="37">
        <v>27.8</v>
      </c>
      <c r="N101" s="45">
        <f t="shared" si="1"/>
        <v>60398.974</v>
      </c>
    </row>
    <row r="102" spans="8:14" ht="21">
      <c r="H102" s="37">
        <v>334333</v>
      </c>
      <c r="I102" s="37" t="s">
        <v>237</v>
      </c>
      <c r="J102" s="37" t="s">
        <v>71</v>
      </c>
      <c r="K102" s="37">
        <v>1</v>
      </c>
      <c r="L102" s="37" t="s">
        <v>230</v>
      </c>
      <c r="M102" s="37">
        <v>46</v>
      </c>
      <c r="N102" s="45">
        <f t="shared" si="1"/>
        <v>125460.461</v>
      </c>
    </row>
    <row r="103" spans="8:14" ht="13.5">
      <c r="H103" s="37">
        <v>334334</v>
      </c>
      <c r="I103" s="37" t="s">
        <v>238</v>
      </c>
      <c r="J103" s="37" t="s">
        <v>71</v>
      </c>
      <c r="K103" s="37">
        <v>1</v>
      </c>
      <c r="L103" s="37" t="s">
        <v>230</v>
      </c>
      <c r="M103" s="37">
        <v>17</v>
      </c>
      <c r="N103" s="45">
        <f t="shared" si="1"/>
        <v>17246.156</v>
      </c>
    </row>
    <row r="104" spans="8:14" ht="13.5">
      <c r="H104" s="37">
        <v>334335</v>
      </c>
      <c r="I104" s="37" t="s">
        <v>239</v>
      </c>
      <c r="J104" s="37" t="s">
        <v>71</v>
      </c>
      <c r="K104" s="37">
        <v>1</v>
      </c>
      <c r="L104" s="37" t="s">
        <v>230</v>
      </c>
      <c r="M104" s="37">
        <v>25</v>
      </c>
      <c r="N104" s="45">
        <f t="shared" si="1"/>
        <v>821.839</v>
      </c>
    </row>
    <row r="105" spans="8:14" ht="13.5">
      <c r="H105" s="37">
        <v>334410</v>
      </c>
      <c r="I105" s="37" t="s">
        <v>240</v>
      </c>
      <c r="J105" s="37" t="s">
        <v>71</v>
      </c>
      <c r="K105" s="37">
        <v>1</v>
      </c>
      <c r="L105" s="37" t="s">
        <v>230</v>
      </c>
      <c r="M105" s="37">
        <v>16.8</v>
      </c>
      <c r="N105" s="45">
        <f t="shared" si="1"/>
        <v>35128.479</v>
      </c>
    </row>
    <row r="106" spans="8:14" ht="21">
      <c r="H106" s="37">
        <v>342911</v>
      </c>
      <c r="I106" s="37" t="s">
        <v>241</v>
      </c>
      <c r="J106" s="37" t="s">
        <v>71</v>
      </c>
      <c r="K106" s="37">
        <v>1</v>
      </c>
      <c r="L106" s="37" t="s">
        <v>90</v>
      </c>
      <c r="M106" s="37">
        <v>5.6</v>
      </c>
      <c r="N106" s="45" t="str">
        <f t="shared" si="1"/>
        <v>0</v>
      </c>
    </row>
    <row r="107" spans="8:14" ht="21">
      <c r="H107" s="37">
        <v>342912</v>
      </c>
      <c r="I107" s="37" t="s">
        <v>242</v>
      </c>
      <c r="J107" s="37" t="s">
        <v>71</v>
      </c>
      <c r="K107" s="37">
        <v>1</v>
      </c>
      <c r="L107" s="37" t="s">
        <v>90</v>
      </c>
      <c r="M107" s="37">
        <v>4.8</v>
      </c>
      <c r="N107" s="45" t="str">
        <f t="shared" si="1"/>
        <v>0</v>
      </c>
    </row>
    <row r="108" spans="8:14" ht="21">
      <c r="H108" s="37">
        <v>342913</v>
      </c>
      <c r="I108" s="37" t="s">
        <v>243</v>
      </c>
      <c r="J108" s="37" t="s">
        <v>71</v>
      </c>
      <c r="K108" s="37">
        <v>1</v>
      </c>
      <c r="L108" s="37" t="s">
        <v>131</v>
      </c>
      <c r="M108" s="37">
        <v>3.3</v>
      </c>
      <c r="N108" s="45" t="str">
        <f t="shared" si="1"/>
        <v>0</v>
      </c>
    </row>
    <row r="109" spans="8:14" ht="21">
      <c r="H109" s="37">
        <v>342914</v>
      </c>
      <c r="I109" s="37" t="s">
        <v>244</v>
      </c>
      <c r="J109" s="37" t="s">
        <v>71</v>
      </c>
      <c r="K109" s="37">
        <v>1</v>
      </c>
      <c r="L109" s="37" t="s">
        <v>131</v>
      </c>
      <c r="M109" s="37">
        <v>4.05</v>
      </c>
      <c r="N109" s="45" t="str">
        <f t="shared" si="1"/>
        <v>0</v>
      </c>
    </row>
    <row r="110" spans="8:14" ht="13.5">
      <c r="H110" s="37">
        <v>342915</v>
      </c>
      <c r="I110" s="37" t="s">
        <v>245</v>
      </c>
      <c r="J110" s="37" t="s">
        <v>246</v>
      </c>
      <c r="K110" s="37">
        <v>1</v>
      </c>
      <c r="L110" s="37" t="s">
        <v>131</v>
      </c>
      <c r="M110" s="37">
        <v>5.6</v>
      </c>
      <c r="N110" s="45" t="str">
        <f t="shared" si="1"/>
        <v>0</v>
      </c>
    </row>
    <row r="111" spans="8:14" ht="21">
      <c r="H111" s="37">
        <v>342916</v>
      </c>
      <c r="I111" s="37" t="s">
        <v>247</v>
      </c>
      <c r="J111" s="37" t="s">
        <v>71</v>
      </c>
      <c r="K111" s="37">
        <v>1</v>
      </c>
      <c r="L111" s="37" t="s">
        <v>131</v>
      </c>
      <c r="M111" s="37">
        <v>6.8</v>
      </c>
      <c r="N111" s="45" t="str">
        <f t="shared" si="1"/>
        <v>0</v>
      </c>
    </row>
    <row r="112" spans="8:14" ht="21">
      <c r="H112" s="37">
        <v>342917</v>
      </c>
      <c r="I112" s="37" t="s">
        <v>248</v>
      </c>
      <c r="J112" s="37" t="s">
        <v>71</v>
      </c>
      <c r="K112" s="37">
        <v>1</v>
      </c>
      <c r="L112" s="37" t="s">
        <v>131</v>
      </c>
      <c r="M112" s="37">
        <v>4.8</v>
      </c>
      <c r="N112" s="45" t="str">
        <f t="shared" si="1"/>
        <v>0</v>
      </c>
    </row>
    <row r="113" spans="8:14" ht="13.5">
      <c r="H113" s="37">
        <v>342918</v>
      </c>
      <c r="I113" s="37" t="s">
        <v>249</v>
      </c>
      <c r="J113" s="37" t="s">
        <v>250</v>
      </c>
      <c r="K113" s="37">
        <v>1</v>
      </c>
      <c r="L113" s="37" t="s">
        <v>102</v>
      </c>
      <c r="M113" s="37">
        <v>5.9</v>
      </c>
      <c r="N113" s="45" t="str">
        <f t="shared" si="1"/>
        <v>0</v>
      </c>
    </row>
    <row r="114" spans="8:14" ht="13.5">
      <c r="H114" s="37">
        <v>342919</v>
      </c>
      <c r="I114" s="37" t="s">
        <v>251</v>
      </c>
      <c r="J114" s="37" t="s">
        <v>246</v>
      </c>
      <c r="K114" s="37">
        <v>1</v>
      </c>
      <c r="L114" s="37" t="s">
        <v>102</v>
      </c>
      <c r="M114" s="37">
        <v>4</v>
      </c>
      <c r="N114" s="45" t="str">
        <f t="shared" si="1"/>
        <v>0</v>
      </c>
    </row>
    <row r="115" spans="8:14" ht="13.5">
      <c r="H115" s="37">
        <v>342921</v>
      </c>
      <c r="I115" s="37" t="s">
        <v>252</v>
      </c>
      <c r="J115" s="37" t="s">
        <v>167</v>
      </c>
      <c r="K115" s="37">
        <v>1</v>
      </c>
      <c r="L115" s="37" t="s">
        <v>102</v>
      </c>
      <c r="M115" s="37">
        <v>8.4</v>
      </c>
      <c r="N115" s="45" t="str">
        <f t="shared" si="1"/>
        <v>0</v>
      </c>
    </row>
    <row r="116" spans="8:14" ht="21">
      <c r="H116" s="37">
        <v>342923</v>
      </c>
      <c r="I116" s="37" t="s">
        <v>253</v>
      </c>
      <c r="J116" s="37" t="s">
        <v>71</v>
      </c>
      <c r="K116" s="37">
        <v>1</v>
      </c>
      <c r="L116" s="37" t="s">
        <v>102</v>
      </c>
      <c r="M116" s="37">
        <v>5.4</v>
      </c>
      <c r="N116" s="45" t="str">
        <f t="shared" si="1"/>
        <v>0</v>
      </c>
    </row>
    <row r="117" spans="8:14" ht="21">
      <c r="H117" s="37">
        <v>342924</v>
      </c>
      <c r="I117" s="37" t="s">
        <v>254</v>
      </c>
      <c r="J117" s="37" t="s">
        <v>71</v>
      </c>
      <c r="K117" s="37">
        <v>1</v>
      </c>
      <c r="L117" s="37" t="s">
        <v>102</v>
      </c>
      <c r="M117" s="37">
        <v>4.5</v>
      </c>
      <c r="N117" s="45" t="str">
        <f t="shared" si="1"/>
        <v>0</v>
      </c>
    </row>
    <row r="118" spans="8:14" ht="21">
      <c r="H118" s="37">
        <v>342925</v>
      </c>
      <c r="I118" s="37" t="s">
        <v>255</v>
      </c>
      <c r="J118" s="37" t="s">
        <v>71</v>
      </c>
      <c r="K118" s="37">
        <v>1</v>
      </c>
      <c r="L118" s="37" t="s">
        <v>131</v>
      </c>
      <c r="M118" s="37">
        <v>11.3</v>
      </c>
      <c r="N118" s="45" t="str">
        <f t="shared" si="1"/>
        <v>0</v>
      </c>
    </row>
    <row r="119" spans="8:14" ht="13.5">
      <c r="H119" s="37">
        <v>342929</v>
      </c>
      <c r="I119" s="37" t="s">
        <v>256</v>
      </c>
      <c r="J119" s="37" t="s">
        <v>71</v>
      </c>
      <c r="K119" s="37">
        <v>1</v>
      </c>
      <c r="L119" s="37" t="s">
        <v>102</v>
      </c>
      <c r="M119" s="37">
        <v>4.05</v>
      </c>
      <c r="N119" s="45" t="str">
        <f t="shared" si="1"/>
        <v>0</v>
      </c>
    </row>
    <row r="120" spans="8:14" ht="13.5">
      <c r="H120" s="37">
        <v>342930</v>
      </c>
      <c r="I120" s="37" t="s">
        <v>257</v>
      </c>
      <c r="J120" s="37" t="s">
        <v>71</v>
      </c>
      <c r="K120" s="37">
        <v>1</v>
      </c>
      <c r="L120" s="37" t="s">
        <v>155</v>
      </c>
      <c r="M120" s="37">
        <v>0.9</v>
      </c>
      <c r="N120" s="45">
        <f t="shared" si="1"/>
        <v>108</v>
      </c>
    </row>
    <row r="121" spans="8:14" ht="21">
      <c r="H121" s="37">
        <v>342931</v>
      </c>
      <c r="I121" s="37" t="s">
        <v>258</v>
      </c>
      <c r="J121" s="37" t="s">
        <v>71</v>
      </c>
      <c r="K121" s="37">
        <v>1</v>
      </c>
      <c r="L121" s="37" t="s">
        <v>131</v>
      </c>
      <c r="M121" s="37">
        <v>4.05</v>
      </c>
      <c r="N121" s="45" t="str">
        <f t="shared" si="1"/>
        <v>0</v>
      </c>
    </row>
    <row r="122" spans="8:14" ht="13.5">
      <c r="H122" s="37">
        <v>342932</v>
      </c>
      <c r="I122" s="37" t="s">
        <v>259</v>
      </c>
      <c r="J122" s="37" t="s">
        <v>71</v>
      </c>
      <c r="K122" s="37">
        <v>1</v>
      </c>
      <c r="L122" s="37" t="s">
        <v>74</v>
      </c>
      <c r="M122" s="37">
        <v>3.3</v>
      </c>
      <c r="N122" s="45" t="str">
        <f t="shared" si="1"/>
        <v>0</v>
      </c>
    </row>
    <row r="123" spans="8:14" ht="13.5">
      <c r="H123" s="37">
        <v>342935</v>
      </c>
      <c r="I123" s="37" t="s">
        <v>260</v>
      </c>
      <c r="J123" s="37" t="s">
        <v>71</v>
      </c>
      <c r="K123" s="37">
        <v>1</v>
      </c>
      <c r="L123" s="37" t="s">
        <v>90</v>
      </c>
      <c r="M123" s="37">
        <v>3.4</v>
      </c>
      <c r="N123" s="45" t="str">
        <f t="shared" si="1"/>
        <v>0</v>
      </c>
    </row>
    <row r="124" spans="8:14" ht="31.5">
      <c r="H124" s="37">
        <v>342936</v>
      </c>
      <c r="I124" s="37" t="s">
        <v>261</v>
      </c>
      <c r="J124" s="37" t="s">
        <v>71</v>
      </c>
      <c r="K124" s="37">
        <v>1</v>
      </c>
      <c r="L124" s="37" t="s">
        <v>102</v>
      </c>
      <c r="M124" s="37">
        <v>9</v>
      </c>
      <c r="N124" s="45">
        <f t="shared" si="1"/>
        <v>3</v>
      </c>
    </row>
    <row r="125" spans="8:14" ht="13.5">
      <c r="H125" s="37">
        <v>342937</v>
      </c>
      <c r="I125" s="37" t="s">
        <v>262</v>
      </c>
      <c r="J125" s="37" t="s">
        <v>71</v>
      </c>
      <c r="K125" s="37">
        <v>1</v>
      </c>
      <c r="L125" s="37" t="s">
        <v>149</v>
      </c>
      <c r="M125" s="37">
        <v>11.3</v>
      </c>
      <c r="N125" s="45" t="str">
        <f t="shared" si="1"/>
        <v>0</v>
      </c>
    </row>
    <row r="126" spans="8:14" ht="13.5">
      <c r="H126" s="37">
        <v>343032</v>
      </c>
      <c r="I126" s="37" t="s">
        <v>263</v>
      </c>
      <c r="J126" s="37" t="s">
        <v>264</v>
      </c>
      <c r="K126" s="37">
        <v>1</v>
      </c>
      <c r="L126" s="37" t="s">
        <v>107</v>
      </c>
      <c r="M126" s="37">
        <v>29.3</v>
      </c>
      <c r="N126" s="45" t="str">
        <f t="shared" si="1"/>
        <v>0</v>
      </c>
    </row>
    <row r="127" spans="8:14" ht="13.5">
      <c r="H127" s="37">
        <v>343033</v>
      </c>
      <c r="I127" s="37" t="s">
        <v>265</v>
      </c>
      <c r="J127" s="37" t="s">
        <v>146</v>
      </c>
      <c r="K127" s="37">
        <v>1</v>
      </c>
      <c r="L127" s="37" t="s">
        <v>157</v>
      </c>
      <c r="M127" s="37">
        <v>14.6</v>
      </c>
      <c r="N127" s="45" t="str">
        <f t="shared" si="1"/>
        <v>0</v>
      </c>
    </row>
    <row r="128" spans="8:14" ht="13.5">
      <c r="H128" s="37">
        <v>343035</v>
      </c>
      <c r="I128" s="37" t="s">
        <v>266</v>
      </c>
      <c r="J128" s="37" t="s">
        <v>267</v>
      </c>
      <c r="K128" s="37">
        <v>1</v>
      </c>
      <c r="L128" s="37" t="s">
        <v>157</v>
      </c>
      <c r="M128" s="37">
        <v>9</v>
      </c>
      <c r="N128" s="45" t="str">
        <f t="shared" si="1"/>
        <v>0</v>
      </c>
    </row>
    <row r="129" spans="8:14" ht="13.5">
      <c r="H129" s="37">
        <v>343348</v>
      </c>
      <c r="I129" s="37" t="s">
        <v>268</v>
      </c>
      <c r="J129" s="37" t="s">
        <v>71</v>
      </c>
      <c r="K129" s="37">
        <v>1</v>
      </c>
      <c r="L129" s="37" t="s">
        <v>82</v>
      </c>
      <c r="M129" s="37">
        <v>10.7</v>
      </c>
      <c r="N129" s="45" t="str">
        <f t="shared" si="1"/>
        <v>0</v>
      </c>
    </row>
    <row r="130" spans="8:14" ht="21">
      <c r="H130" s="37">
        <v>343703</v>
      </c>
      <c r="I130" s="37" t="s">
        <v>269</v>
      </c>
      <c r="J130" s="37" t="s">
        <v>246</v>
      </c>
      <c r="K130" s="37">
        <v>1</v>
      </c>
      <c r="L130" s="37" t="s">
        <v>102</v>
      </c>
      <c r="M130" s="37">
        <v>4.8</v>
      </c>
      <c r="N130" s="45" t="str">
        <f t="shared" si="1"/>
        <v>0</v>
      </c>
    </row>
    <row r="131" spans="8:14" ht="21">
      <c r="H131" s="37">
        <v>343985</v>
      </c>
      <c r="I131" s="37" t="s">
        <v>270</v>
      </c>
      <c r="J131" s="37" t="s">
        <v>71</v>
      </c>
      <c r="K131" s="37">
        <v>1</v>
      </c>
      <c r="L131" s="37" t="s">
        <v>90</v>
      </c>
      <c r="M131" s="37">
        <v>8.1</v>
      </c>
      <c r="N131" s="45" t="str">
        <f aca="true" t="shared" si="2" ref="N131:N194">_xlfn.IFERROR(VLOOKUP(H$1:H$65536,B$1:F$65536,4,0),"0")</f>
        <v>0</v>
      </c>
    </row>
    <row r="132" spans="8:14" ht="21">
      <c r="H132" s="37">
        <v>343990</v>
      </c>
      <c r="I132" s="37" t="s">
        <v>271</v>
      </c>
      <c r="J132" s="37" t="s">
        <v>246</v>
      </c>
      <c r="K132" s="37">
        <v>1</v>
      </c>
      <c r="L132" s="37" t="s">
        <v>102</v>
      </c>
      <c r="M132" s="37">
        <v>2.9</v>
      </c>
      <c r="N132" s="45" t="str">
        <f t="shared" si="2"/>
        <v>0</v>
      </c>
    </row>
    <row r="133" spans="8:14" ht="21">
      <c r="H133" s="37">
        <v>348218</v>
      </c>
      <c r="I133" s="37" t="s">
        <v>272</v>
      </c>
      <c r="J133" s="37" t="s">
        <v>71</v>
      </c>
      <c r="K133" s="37">
        <v>1</v>
      </c>
      <c r="L133" s="37" t="s">
        <v>107</v>
      </c>
      <c r="M133" s="37">
        <v>7.9</v>
      </c>
      <c r="N133" s="45" t="str">
        <f t="shared" si="2"/>
        <v>0</v>
      </c>
    </row>
    <row r="134" spans="8:14" ht="21">
      <c r="H134" s="37">
        <v>348219</v>
      </c>
      <c r="I134" s="37" t="s">
        <v>273</v>
      </c>
      <c r="J134" s="37" t="s">
        <v>71</v>
      </c>
      <c r="K134" s="37">
        <v>1</v>
      </c>
      <c r="L134" s="37" t="s">
        <v>107</v>
      </c>
      <c r="M134" s="37">
        <v>16.9</v>
      </c>
      <c r="N134" s="45" t="str">
        <f t="shared" si="2"/>
        <v>0</v>
      </c>
    </row>
    <row r="135" spans="8:14" ht="13.5">
      <c r="H135" s="37">
        <v>350191</v>
      </c>
      <c r="I135" s="37" t="s">
        <v>274</v>
      </c>
      <c r="J135" s="37" t="s">
        <v>71</v>
      </c>
      <c r="K135" s="37">
        <v>1</v>
      </c>
      <c r="L135" s="37" t="s">
        <v>230</v>
      </c>
      <c r="M135" s="37">
        <v>20</v>
      </c>
      <c r="N135" s="45">
        <f t="shared" si="2"/>
        <v>2804.06</v>
      </c>
    </row>
    <row r="136" spans="8:14" ht="21">
      <c r="H136" s="37">
        <v>350196</v>
      </c>
      <c r="I136" s="37" t="s">
        <v>275</v>
      </c>
      <c r="J136" s="37" t="s">
        <v>185</v>
      </c>
      <c r="K136" s="37">
        <v>1</v>
      </c>
      <c r="L136" s="37" t="s">
        <v>90</v>
      </c>
      <c r="M136" s="37">
        <v>6.8</v>
      </c>
      <c r="N136" s="45" t="str">
        <f t="shared" si="2"/>
        <v>0</v>
      </c>
    </row>
    <row r="137" spans="8:14" ht="21">
      <c r="H137" s="37">
        <v>350197</v>
      </c>
      <c r="I137" s="37" t="s">
        <v>276</v>
      </c>
      <c r="J137" s="37" t="s">
        <v>277</v>
      </c>
      <c r="K137" s="37">
        <v>1</v>
      </c>
      <c r="L137" s="37" t="s">
        <v>90</v>
      </c>
      <c r="M137" s="37">
        <v>144</v>
      </c>
      <c r="N137" s="45" t="str">
        <f t="shared" si="2"/>
        <v>0</v>
      </c>
    </row>
    <row r="138" spans="8:14" ht="21">
      <c r="H138" s="37">
        <v>350198</v>
      </c>
      <c r="I138" s="37" t="s">
        <v>278</v>
      </c>
      <c r="J138" s="37" t="s">
        <v>279</v>
      </c>
      <c r="K138" s="37">
        <v>1</v>
      </c>
      <c r="L138" s="37" t="s">
        <v>90</v>
      </c>
      <c r="M138" s="37">
        <v>40.5</v>
      </c>
      <c r="N138" s="45" t="str">
        <f t="shared" si="2"/>
        <v>0</v>
      </c>
    </row>
    <row r="139" spans="8:14" ht="21">
      <c r="H139" s="37">
        <v>350199</v>
      </c>
      <c r="I139" s="37" t="s">
        <v>280</v>
      </c>
      <c r="J139" s="37" t="s">
        <v>125</v>
      </c>
      <c r="K139" s="37">
        <v>1</v>
      </c>
      <c r="L139" s="37" t="s">
        <v>90</v>
      </c>
      <c r="M139" s="37">
        <v>29.8</v>
      </c>
      <c r="N139" s="45" t="str">
        <f t="shared" si="2"/>
        <v>0</v>
      </c>
    </row>
    <row r="140" spans="8:14" ht="21">
      <c r="H140" s="37">
        <v>350200</v>
      </c>
      <c r="I140" s="37" t="s">
        <v>281</v>
      </c>
      <c r="J140" s="37" t="s">
        <v>282</v>
      </c>
      <c r="K140" s="37">
        <v>1</v>
      </c>
      <c r="L140" s="37" t="s">
        <v>90</v>
      </c>
      <c r="M140" s="37">
        <v>11.8</v>
      </c>
      <c r="N140" s="45" t="str">
        <f t="shared" si="2"/>
        <v>0</v>
      </c>
    </row>
    <row r="141" spans="8:14" ht="13.5">
      <c r="H141" s="37">
        <v>350202</v>
      </c>
      <c r="I141" s="37" t="s">
        <v>283</v>
      </c>
      <c r="J141" s="37" t="s">
        <v>189</v>
      </c>
      <c r="K141" s="37">
        <v>1</v>
      </c>
      <c r="L141" s="37" t="s">
        <v>149</v>
      </c>
      <c r="M141" s="37">
        <v>56.3</v>
      </c>
      <c r="N141" s="45" t="str">
        <f t="shared" si="2"/>
        <v>0</v>
      </c>
    </row>
    <row r="142" spans="8:14" ht="21">
      <c r="H142" s="37">
        <v>350205</v>
      </c>
      <c r="I142" s="37" t="s">
        <v>284</v>
      </c>
      <c r="J142" s="37" t="s">
        <v>162</v>
      </c>
      <c r="K142" s="37">
        <v>1</v>
      </c>
      <c r="L142" s="37" t="s">
        <v>72</v>
      </c>
      <c r="M142" s="37">
        <v>4</v>
      </c>
      <c r="N142" s="45">
        <f t="shared" si="2"/>
        <v>584</v>
      </c>
    </row>
    <row r="143" spans="8:14" ht="21">
      <c r="H143" s="37">
        <v>350206</v>
      </c>
      <c r="I143" s="37" t="s">
        <v>285</v>
      </c>
      <c r="J143" s="37" t="s">
        <v>286</v>
      </c>
      <c r="K143" s="37">
        <v>1</v>
      </c>
      <c r="L143" s="37" t="s">
        <v>90</v>
      </c>
      <c r="M143" s="37">
        <v>9.7</v>
      </c>
      <c r="N143" s="45" t="str">
        <f t="shared" si="2"/>
        <v>0</v>
      </c>
    </row>
    <row r="144" spans="8:14" ht="13.5">
      <c r="H144" s="37">
        <v>350207</v>
      </c>
      <c r="I144" s="37" t="s">
        <v>287</v>
      </c>
      <c r="J144" s="37" t="s">
        <v>288</v>
      </c>
      <c r="K144" s="37">
        <v>1</v>
      </c>
      <c r="L144" s="37" t="s">
        <v>149</v>
      </c>
      <c r="M144" s="37">
        <v>32.6</v>
      </c>
      <c r="N144" s="45" t="str">
        <f t="shared" si="2"/>
        <v>0</v>
      </c>
    </row>
    <row r="145" spans="8:14" ht="21">
      <c r="H145" s="37">
        <v>351713</v>
      </c>
      <c r="I145" s="37" t="s">
        <v>289</v>
      </c>
      <c r="J145" s="37" t="s">
        <v>71</v>
      </c>
      <c r="K145" s="37">
        <v>1</v>
      </c>
      <c r="L145" s="37" t="s">
        <v>90</v>
      </c>
      <c r="M145" s="37">
        <v>5.6</v>
      </c>
      <c r="N145" s="45" t="str">
        <f t="shared" si="2"/>
        <v>0</v>
      </c>
    </row>
    <row r="146" spans="8:14" ht="13.5">
      <c r="H146" s="37">
        <v>357047</v>
      </c>
      <c r="I146" s="37" t="s">
        <v>290</v>
      </c>
      <c r="J146" s="37" t="s">
        <v>71</v>
      </c>
      <c r="K146" s="37">
        <v>1</v>
      </c>
      <c r="L146" s="37" t="s">
        <v>230</v>
      </c>
      <c r="M146" s="37">
        <v>25</v>
      </c>
      <c r="N146" s="45">
        <f t="shared" si="2"/>
        <v>382.9</v>
      </c>
    </row>
    <row r="147" spans="8:14" ht="13.5">
      <c r="H147" s="37">
        <v>357394</v>
      </c>
      <c r="I147" s="37" t="s">
        <v>291</v>
      </c>
      <c r="J147" s="37" t="s">
        <v>292</v>
      </c>
      <c r="K147" s="37">
        <v>1</v>
      </c>
      <c r="L147" s="37" t="s">
        <v>72</v>
      </c>
      <c r="M147" s="37">
        <v>2.9</v>
      </c>
      <c r="N147" s="45">
        <f t="shared" si="2"/>
        <v>350</v>
      </c>
    </row>
    <row r="148" spans="8:14" ht="13.5">
      <c r="H148" s="37">
        <v>362302</v>
      </c>
      <c r="I148" s="37" t="s">
        <v>293</v>
      </c>
      <c r="J148" s="37" t="s">
        <v>286</v>
      </c>
      <c r="K148" s="37">
        <v>1</v>
      </c>
      <c r="L148" s="37" t="s">
        <v>90</v>
      </c>
      <c r="M148" s="37">
        <v>236</v>
      </c>
      <c r="N148" s="45" t="str">
        <f t="shared" si="2"/>
        <v>0</v>
      </c>
    </row>
    <row r="149" spans="8:14" ht="13.5">
      <c r="H149" s="37">
        <v>370155</v>
      </c>
      <c r="I149" s="37" t="s">
        <v>294</v>
      </c>
      <c r="J149" s="37" t="s">
        <v>295</v>
      </c>
      <c r="K149" s="37">
        <v>1</v>
      </c>
      <c r="L149" s="37" t="s">
        <v>72</v>
      </c>
      <c r="M149" s="37">
        <v>6.2</v>
      </c>
      <c r="N149" s="45">
        <f t="shared" si="2"/>
        <v>1206</v>
      </c>
    </row>
    <row r="150" spans="8:14" ht="13.5">
      <c r="H150" s="37">
        <v>370156</v>
      </c>
      <c r="I150" s="37" t="s">
        <v>296</v>
      </c>
      <c r="J150" s="37" t="s">
        <v>295</v>
      </c>
      <c r="K150" s="37">
        <v>1</v>
      </c>
      <c r="L150" s="37" t="s">
        <v>72</v>
      </c>
      <c r="M150" s="37">
        <v>2.8</v>
      </c>
      <c r="N150" s="45">
        <f t="shared" si="2"/>
        <v>50</v>
      </c>
    </row>
    <row r="151" spans="8:14" ht="13.5">
      <c r="H151" s="37">
        <v>370158</v>
      </c>
      <c r="I151" s="37" t="s">
        <v>297</v>
      </c>
      <c r="J151" s="37" t="s">
        <v>298</v>
      </c>
      <c r="K151" s="37">
        <v>1</v>
      </c>
      <c r="L151" s="37" t="s">
        <v>299</v>
      </c>
      <c r="M151" s="37">
        <v>13.5</v>
      </c>
      <c r="N151" s="45">
        <f t="shared" si="2"/>
        <v>236</v>
      </c>
    </row>
    <row r="152" spans="8:14" ht="13.5">
      <c r="H152" s="37">
        <v>370159</v>
      </c>
      <c r="I152" s="37" t="s">
        <v>300</v>
      </c>
      <c r="J152" s="37" t="s">
        <v>282</v>
      </c>
      <c r="K152" s="37">
        <v>1</v>
      </c>
      <c r="L152" s="37" t="s">
        <v>74</v>
      </c>
      <c r="M152" s="37">
        <v>1.7</v>
      </c>
      <c r="N152" s="45">
        <f t="shared" si="2"/>
        <v>200</v>
      </c>
    </row>
    <row r="153" spans="8:14" ht="21">
      <c r="H153" s="37">
        <v>373536</v>
      </c>
      <c r="I153" s="37" t="s">
        <v>301</v>
      </c>
      <c r="J153" s="37" t="s">
        <v>71</v>
      </c>
      <c r="K153" s="37">
        <v>1</v>
      </c>
      <c r="L153" s="37" t="s">
        <v>183</v>
      </c>
      <c r="M153" s="37">
        <v>1.7</v>
      </c>
      <c r="N153" s="45" t="str">
        <f t="shared" si="2"/>
        <v>0</v>
      </c>
    </row>
    <row r="154" spans="8:14" ht="13.5">
      <c r="H154" s="37">
        <v>379320</v>
      </c>
      <c r="I154" s="37" t="s">
        <v>302</v>
      </c>
      <c r="J154" s="37" t="s">
        <v>71</v>
      </c>
      <c r="K154" s="37">
        <v>1</v>
      </c>
      <c r="L154" s="37" t="s">
        <v>230</v>
      </c>
      <c r="M154" s="37">
        <v>31</v>
      </c>
      <c r="N154" s="45">
        <f t="shared" si="2"/>
        <v>1492.46</v>
      </c>
    </row>
    <row r="155" spans="8:14" ht="21">
      <c r="H155" s="37">
        <v>382272</v>
      </c>
      <c r="I155" s="37" t="s">
        <v>303</v>
      </c>
      <c r="J155" s="37" t="s">
        <v>71</v>
      </c>
      <c r="K155" s="37">
        <v>1</v>
      </c>
      <c r="L155" s="37" t="s">
        <v>230</v>
      </c>
      <c r="M155" s="37">
        <v>38</v>
      </c>
      <c r="N155" s="45">
        <f t="shared" si="2"/>
        <v>20441.578</v>
      </c>
    </row>
    <row r="156" spans="8:14" ht="31.5">
      <c r="H156" s="37">
        <v>385538</v>
      </c>
      <c r="I156" s="37" t="s">
        <v>304</v>
      </c>
      <c r="J156" s="37" t="s">
        <v>305</v>
      </c>
      <c r="K156" s="37">
        <v>1</v>
      </c>
      <c r="L156" s="37" t="s">
        <v>90</v>
      </c>
      <c r="M156" s="37">
        <v>3.38</v>
      </c>
      <c r="N156" s="45" t="str">
        <f t="shared" si="2"/>
        <v>0</v>
      </c>
    </row>
    <row r="157" spans="8:14" ht="21">
      <c r="H157" s="37">
        <v>395375</v>
      </c>
      <c r="I157" s="37" t="s">
        <v>306</v>
      </c>
      <c r="J157" s="37" t="s">
        <v>71</v>
      </c>
      <c r="K157" s="37">
        <v>1</v>
      </c>
      <c r="L157" s="37" t="s">
        <v>90</v>
      </c>
      <c r="M157" s="37">
        <v>0.56</v>
      </c>
      <c r="N157" s="45" t="str">
        <f t="shared" si="2"/>
        <v>0</v>
      </c>
    </row>
    <row r="158" spans="8:14" ht="13.5">
      <c r="H158" s="37">
        <v>395376</v>
      </c>
      <c r="I158" s="37" t="s">
        <v>307</v>
      </c>
      <c r="J158" s="37" t="s">
        <v>71</v>
      </c>
      <c r="K158" s="37">
        <v>1</v>
      </c>
      <c r="L158" s="37" t="s">
        <v>90</v>
      </c>
      <c r="M158" s="37">
        <v>1.1</v>
      </c>
      <c r="N158" s="45" t="str">
        <f t="shared" si="2"/>
        <v>0</v>
      </c>
    </row>
    <row r="159" spans="8:14" ht="21">
      <c r="H159" s="37">
        <v>416583</v>
      </c>
      <c r="I159" s="37" t="s">
        <v>308</v>
      </c>
      <c r="J159" s="37" t="s">
        <v>71</v>
      </c>
      <c r="K159" s="37">
        <v>1</v>
      </c>
      <c r="L159" s="37" t="s">
        <v>230</v>
      </c>
      <c r="M159" s="37">
        <v>49</v>
      </c>
      <c r="N159" s="45" t="str">
        <f t="shared" si="2"/>
        <v>0</v>
      </c>
    </row>
    <row r="160" spans="8:14" ht="21">
      <c r="H160" s="37">
        <v>416584</v>
      </c>
      <c r="I160" s="37" t="s">
        <v>309</v>
      </c>
      <c r="J160" s="37" t="s">
        <v>71</v>
      </c>
      <c r="K160" s="37">
        <v>1</v>
      </c>
      <c r="L160" s="37" t="s">
        <v>230</v>
      </c>
      <c r="M160" s="37">
        <v>58</v>
      </c>
      <c r="N160" s="45">
        <f t="shared" si="2"/>
        <v>1582.806</v>
      </c>
    </row>
    <row r="161" spans="8:14" ht="21">
      <c r="H161" s="37">
        <v>416585</v>
      </c>
      <c r="I161" s="37" t="s">
        <v>310</v>
      </c>
      <c r="J161" s="37" t="s">
        <v>71</v>
      </c>
      <c r="K161" s="37">
        <v>1</v>
      </c>
      <c r="L161" s="37" t="s">
        <v>230</v>
      </c>
      <c r="M161" s="37">
        <v>46</v>
      </c>
      <c r="N161" s="45">
        <f t="shared" si="2"/>
        <v>44.9</v>
      </c>
    </row>
    <row r="162" spans="8:14" ht="13.5">
      <c r="H162" s="37">
        <v>416586</v>
      </c>
      <c r="I162" s="37" t="s">
        <v>311</v>
      </c>
      <c r="J162" s="37" t="s">
        <v>71</v>
      </c>
      <c r="K162" s="37">
        <v>1</v>
      </c>
      <c r="L162" s="37" t="s">
        <v>230</v>
      </c>
      <c r="M162" s="37">
        <v>32</v>
      </c>
      <c r="N162" s="45">
        <f t="shared" si="2"/>
        <v>1626</v>
      </c>
    </row>
    <row r="163" spans="8:14" ht="13.5">
      <c r="H163" s="37">
        <v>416587</v>
      </c>
      <c r="I163" s="37" t="s">
        <v>312</v>
      </c>
      <c r="J163" s="37" t="s">
        <v>71</v>
      </c>
      <c r="K163" s="37">
        <v>1</v>
      </c>
      <c r="L163" s="37" t="s">
        <v>230</v>
      </c>
      <c r="M163" s="37">
        <v>68</v>
      </c>
      <c r="N163" s="45" t="str">
        <f t="shared" si="2"/>
        <v>0</v>
      </c>
    </row>
    <row r="164" spans="8:14" ht="13.5">
      <c r="H164" s="37">
        <v>416588</v>
      </c>
      <c r="I164" s="37" t="s">
        <v>313</v>
      </c>
      <c r="J164" s="37" t="s">
        <v>71</v>
      </c>
      <c r="K164" s="37">
        <v>1</v>
      </c>
      <c r="L164" s="37" t="s">
        <v>230</v>
      </c>
      <c r="M164" s="37">
        <v>28</v>
      </c>
      <c r="N164" s="45">
        <f t="shared" si="2"/>
        <v>112.38</v>
      </c>
    </row>
    <row r="165" spans="8:14" ht="13.5">
      <c r="H165" s="37">
        <v>416589</v>
      </c>
      <c r="I165" s="37" t="s">
        <v>314</v>
      </c>
      <c r="J165" s="37" t="s">
        <v>71</v>
      </c>
      <c r="K165" s="37">
        <v>1</v>
      </c>
      <c r="L165" s="37" t="s">
        <v>230</v>
      </c>
      <c r="M165" s="37">
        <v>29.5</v>
      </c>
      <c r="N165" s="45">
        <f t="shared" si="2"/>
        <v>397.8</v>
      </c>
    </row>
    <row r="166" spans="8:14" ht="21">
      <c r="H166" s="37">
        <v>422676</v>
      </c>
      <c r="I166" s="37" t="s">
        <v>315</v>
      </c>
      <c r="J166" s="37" t="s">
        <v>71</v>
      </c>
      <c r="K166" s="37">
        <v>1</v>
      </c>
      <c r="L166" s="37" t="s">
        <v>230</v>
      </c>
      <c r="M166" s="37">
        <v>25</v>
      </c>
      <c r="N166" s="45">
        <f t="shared" si="2"/>
        <v>596.5</v>
      </c>
    </row>
    <row r="167" spans="8:14" ht="21">
      <c r="H167" s="37">
        <v>424618</v>
      </c>
      <c r="I167" s="37" t="s">
        <v>316</v>
      </c>
      <c r="J167" s="37" t="s">
        <v>71</v>
      </c>
      <c r="K167" s="37">
        <v>1</v>
      </c>
      <c r="L167" s="37" t="s">
        <v>230</v>
      </c>
      <c r="M167" s="37">
        <v>32</v>
      </c>
      <c r="N167" s="45">
        <f t="shared" si="2"/>
        <v>2169.496</v>
      </c>
    </row>
    <row r="168" spans="8:14" ht="21">
      <c r="H168" s="37">
        <v>616318</v>
      </c>
      <c r="I168" s="37" t="s">
        <v>317</v>
      </c>
      <c r="J168" s="37" t="s">
        <v>71</v>
      </c>
      <c r="K168" s="37">
        <v>1</v>
      </c>
      <c r="L168" s="37" t="s">
        <v>230</v>
      </c>
      <c r="M168" s="37">
        <v>54</v>
      </c>
      <c r="N168" s="45">
        <f t="shared" si="2"/>
        <v>393.444</v>
      </c>
    </row>
    <row r="169" spans="8:14" ht="21">
      <c r="H169" s="37">
        <v>616319</v>
      </c>
      <c r="I169" s="37" t="s">
        <v>318</v>
      </c>
      <c r="J169" s="37" t="s">
        <v>71</v>
      </c>
      <c r="K169" s="37">
        <v>1</v>
      </c>
      <c r="L169" s="37" t="s">
        <v>230</v>
      </c>
      <c r="M169" s="37">
        <v>70</v>
      </c>
      <c r="N169" s="45">
        <f t="shared" si="2"/>
        <v>205.882</v>
      </c>
    </row>
    <row r="170" spans="8:14" ht="21">
      <c r="H170" s="37">
        <v>616321</v>
      </c>
      <c r="I170" s="37" t="s">
        <v>319</v>
      </c>
      <c r="J170" s="37" t="s">
        <v>71</v>
      </c>
      <c r="K170" s="37">
        <v>1</v>
      </c>
      <c r="L170" s="37" t="s">
        <v>230</v>
      </c>
      <c r="M170" s="37">
        <v>25</v>
      </c>
      <c r="N170" s="45">
        <f t="shared" si="2"/>
        <v>6488.63</v>
      </c>
    </row>
    <row r="171" spans="8:14" ht="21">
      <c r="H171" s="37">
        <v>616322</v>
      </c>
      <c r="I171" s="37" t="s">
        <v>320</v>
      </c>
      <c r="J171" s="37" t="s">
        <v>71</v>
      </c>
      <c r="K171" s="37">
        <v>1</v>
      </c>
      <c r="L171" s="37" t="s">
        <v>230</v>
      </c>
      <c r="M171" s="37">
        <v>39.8</v>
      </c>
      <c r="N171" s="45">
        <f t="shared" si="2"/>
        <v>265.71</v>
      </c>
    </row>
    <row r="172" spans="8:14" ht="13.5">
      <c r="H172" s="37">
        <v>616323</v>
      </c>
      <c r="I172" s="37" t="s">
        <v>321</v>
      </c>
      <c r="J172" s="37" t="s">
        <v>71</v>
      </c>
      <c r="K172" s="37">
        <v>1</v>
      </c>
      <c r="L172" s="37" t="s">
        <v>230</v>
      </c>
      <c r="M172" s="37">
        <v>25</v>
      </c>
      <c r="N172" s="45">
        <f t="shared" si="2"/>
        <v>8644.798</v>
      </c>
    </row>
    <row r="173" spans="8:14" ht="42">
      <c r="H173" s="37">
        <v>635923</v>
      </c>
      <c r="I173" s="37" t="s">
        <v>322</v>
      </c>
      <c r="J173" s="37" t="s">
        <v>323</v>
      </c>
      <c r="K173" s="37">
        <v>1</v>
      </c>
      <c r="L173" s="37" t="s">
        <v>90</v>
      </c>
      <c r="M173" s="37">
        <v>18</v>
      </c>
      <c r="N173" s="45" t="str">
        <f t="shared" si="2"/>
        <v>0</v>
      </c>
    </row>
    <row r="174" spans="8:14" ht="42">
      <c r="H174" s="37">
        <v>635924</v>
      </c>
      <c r="I174" s="37" t="s">
        <v>324</v>
      </c>
      <c r="J174" s="37" t="s">
        <v>325</v>
      </c>
      <c r="K174" s="37">
        <v>1</v>
      </c>
      <c r="L174" s="37" t="s">
        <v>90</v>
      </c>
      <c r="M174" s="37">
        <v>3.1</v>
      </c>
      <c r="N174" s="45" t="str">
        <f t="shared" si="2"/>
        <v>0</v>
      </c>
    </row>
    <row r="175" spans="8:14" ht="13.5">
      <c r="H175" s="37">
        <v>635925</v>
      </c>
      <c r="I175" s="37" t="s">
        <v>326</v>
      </c>
      <c r="J175" s="37"/>
      <c r="K175" s="37">
        <v>1</v>
      </c>
      <c r="L175" s="37" t="s">
        <v>90</v>
      </c>
      <c r="M175" s="37">
        <v>3.1</v>
      </c>
      <c r="N175" s="45" t="str">
        <f t="shared" si="2"/>
        <v>0</v>
      </c>
    </row>
    <row r="176" spans="8:14" ht="31.5">
      <c r="H176" s="37">
        <v>635926</v>
      </c>
      <c r="I176" s="37" t="s">
        <v>327</v>
      </c>
      <c r="J176" s="37" t="s">
        <v>328</v>
      </c>
      <c r="K176" s="37">
        <v>1</v>
      </c>
      <c r="L176" s="37" t="s">
        <v>90</v>
      </c>
      <c r="M176" s="37">
        <v>3</v>
      </c>
      <c r="N176" s="45" t="str">
        <f t="shared" si="2"/>
        <v>0</v>
      </c>
    </row>
    <row r="177" spans="8:14" ht="21">
      <c r="H177" s="37">
        <v>635927</v>
      </c>
      <c r="I177" s="37" t="s">
        <v>329</v>
      </c>
      <c r="J177" s="37"/>
      <c r="K177" s="37">
        <v>1</v>
      </c>
      <c r="L177" s="37" t="s">
        <v>90</v>
      </c>
      <c r="M177" s="37">
        <v>185</v>
      </c>
      <c r="N177" s="45" t="str">
        <f t="shared" si="2"/>
        <v>0</v>
      </c>
    </row>
    <row r="178" spans="8:14" ht="42">
      <c r="H178" s="37">
        <v>636910</v>
      </c>
      <c r="I178" s="37" t="s">
        <v>330</v>
      </c>
      <c r="J178" s="37" t="s">
        <v>325</v>
      </c>
      <c r="K178" s="37">
        <v>1</v>
      </c>
      <c r="L178" s="37" t="s">
        <v>90</v>
      </c>
      <c r="M178" s="37">
        <v>2.5</v>
      </c>
      <c r="N178" s="45" t="str">
        <f t="shared" si="2"/>
        <v>0</v>
      </c>
    </row>
    <row r="179" spans="8:14" ht="13.5">
      <c r="H179" s="37">
        <v>670694</v>
      </c>
      <c r="I179" s="37" t="s">
        <v>331</v>
      </c>
      <c r="J179" s="37" t="s">
        <v>71</v>
      </c>
      <c r="K179" s="37">
        <v>1</v>
      </c>
      <c r="L179" s="37" t="s">
        <v>90</v>
      </c>
      <c r="M179" s="37">
        <v>2.5</v>
      </c>
      <c r="N179" s="45">
        <f t="shared" si="2"/>
        <v>57</v>
      </c>
    </row>
    <row r="180" spans="8:14" ht="13.5">
      <c r="H180" s="37">
        <v>670695</v>
      </c>
      <c r="I180" s="37" t="s">
        <v>332</v>
      </c>
      <c r="J180" s="37" t="s">
        <v>71</v>
      </c>
      <c r="K180" s="37">
        <v>1</v>
      </c>
      <c r="L180" s="37" t="s">
        <v>230</v>
      </c>
      <c r="M180" s="37">
        <v>19</v>
      </c>
      <c r="N180" s="45">
        <f t="shared" si="2"/>
        <v>680.11</v>
      </c>
    </row>
    <row r="181" spans="8:14" ht="21">
      <c r="H181" s="37">
        <v>670696</v>
      </c>
      <c r="I181" s="37" t="s">
        <v>333</v>
      </c>
      <c r="J181" s="37" t="s">
        <v>71</v>
      </c>
      <c r="K181" s="37">
        <v>1</v>
      </c>
      <c r="L181" s="37" t="s">
        <v>230</v>
      </c>
      <c r="M181" s="37">
        <v>33</v>
      </c>
      <c r="N181" s="45">
        <f t="shared" si="2"/>
        <v>40301.104</v>
      </c>
    </row>
    <row r="182" spans="8:14" ht="21">
      <c r="H182" s="37">
        <v>670697</v>
      </c>
      <c r="I182" s="37" t="s">
        <v>334</v>
      </c>
      <c r="J182" s="37" t="s">
        <v>71</v>
      </c>
      <c r="K182" s="37">
        <v>1</v>
      </c>
      <c r="L182" s="37" t="s">
        <v>230</v>
      </c>
      <c r="M182" s="37">
        <v>34</v>
      </c>
      <c r="N182" s="45">
        <f t="shared" si="2"/>
        <v>1778.989</v>
      </c>
    </row>
    <row r="183" spans="8:14" ht="21">
      <c r="H183" s="37">
        <v>670698</v>
      </c>
      <c r="I183" s="37" t="s">
        <v>335</v>
      </c>
      <c r="J183" s="37" t="s">
        <v>71</v>
      </c>
      <c r="K183" s="37">
        <v>1</v>
      </c>
      <c r="L183" s="37" t="s">
        <v>230</v>
      </c>
      <c r="M183" s="37">
        <v>40</v>
      </c>
      <c r="N183" s="45">
        <f t="shared" si="2"/>
        <v>1074.959</v>
      </c>
    </row>
    <row r="184" spans="8:14" ht="21">
      <c r="H184" s="37">
        <v>670699</v>
      </c>
      <c r="I184" s="37" t="s">
        <v>336</v>
      </c>
      <c r="J184" s="37" t="s">
        <v>71</v>
      </c>
      <c r="K184" s="37">
        <v>1</v>
      </c>
      <c r="L184" s="37" t="s">
        <v>230</v>
      </c>
      <c r="M184" s="37">
        <v>38</v>
      </c>
      <c r="N184" s="45">
        <f t="shared" si="2"/>
        <v>7</v>
      </c>
    </row>
    <row r="185" spans="8:14" ht="21">
      <c r="H185" s="37">
        <v>670700</v>
      </c>
      <c r="I185" s="37" t="s">
        <v>337</v>
      </c>
      <c r="J185" s="37" t="s">
        <v>71</v>
      </c>
      <c r="K185" s="37">
        <v>1</v>
      </c>
      <c r="L185" s="37" t="s">
        <v>230</v>
      </c>
      <c r="M185" s="37">
        <v>59</v>
      </c>
      <c r="N185" s="45">
        <f t="shared" si="2"/>
        <v>2998.092</v>
      </c>
    </row>
    <row r="186" spans="8:14" ht="31.5">
      <c r="H186" s="37">
        <v>670701</v>
      </c>
      <c r="I186" s="37" t="s">
        <v>338</v>
      </c>
      <c r="J186" s="37" t="s">
        <v>71</v>
      </c>
      <c r="K186" s="37">
        <v>1</v>
      </c>
      <c r="L186" s="37" t="s">
        <v>230</v>
      </c>
      <c r="M186" s="37">
        <v>120</v>
      </c>
      <c r="N186" s="45">
        <f t="shared" si="2"/>
        <v>585.02</v>
      </c>
    </row>
    <row r="187" spans="8:14" ht="13.5">
      <c r="H187" s="37">
        <v>794488</v>
      </c>
      <c r="I187" s="37" t="s">
        <v>339</v>
      </c>
      <c r="J187" s="37" t="s">
        <v>71</v>
      </c>
      <c r="K187" s="37">
        <v>1</v>
      </c>
      <c r="L187" s="37" t="s">
        <v>230</v>
      </c>
      <c r="M187" s="37">
        <v>3</v>
      </c>
      <c r="N187" s="45">
        <f t="shared" si="2"/>
        <v>11457.63</v>
      </c>
    </row>
    <row r="188" spans="8:14" ht="13.5">
      <c r="H188" s="37">
        <v>914183</v>
      </c>
      <c r="I188" s="37" t="s">
        <v>340</v>
      </c>
      <c r="J188" s="37" t="s">
        <v>71</v>
      </c>
      <c r="K188" s="37">
        <v>1</v>
      </c>
      <c r="L188" s="37" t="s">
        <v>230</v>
      </c>
      <c r="M188" s="37">
        <v>20</v>
      </c>
      <c r="N188" s="45">
        <f t="shared" si="2"/>
        <v>5974.87</v>
      </c>
    </row>
    <row r="189" spans="8:14" ht="21">
      <c r="H189" s="37">
        <v>914184</v>
      </c>
      <c r="I189" s="37" t="s">
        <v>341</v>
      </c>
      <c r="J189" s="37" t="s">
        <v>342</v>
      </c>
      <c r="K189" s="37">
        <v>1</v>
      </c>
      <c r="L189" s="37" t="s">
        <v>136</v>
      </c>
      <c r="M189" s="37">
        <v>36</v>
      </c>
      <c r="N189" s="45" t="str">
        <f t="shared" si="2"/>
        <v>0</v>
      </c>
    </row>
    <row r="190" spans="8:14" ht="21">
      <c r="H190" s="37">
        <v>914185</v>
      </c>
      <c r="I190" s="37" t="s">
        <v>343</v>
      </c>
      <c r="J190" s="37" t="s">
        <v>342</v>
      </c>
      <c r="K190" s="37">
        <v>1</v>
      </c>
      <c r="L190" s="37" t="s">
        <v>136</v>
      </c>
      <c r="M190" s="37">
        <v>55</v>
      </c>
      <c r="N190" s="45" t="str">
        <f t="shared" si="2"/>
        <v>0</v>
      </c>
    </row>
    <row r="191" spans="8:14" ht="21">
      <c r="H191" s="37">
        <v>914186</v>
      </c>
      <c r="I191" s="37" t="s">
        <v>344</v>
      </c>
      <c r="J191" s="37" t="s">
        <v>342</v>
      </c>
      <c r="K191" s="37">
        <v>1</v>
      </c>
      <c r="L191" s="37" t="s">
        <v>136</v>
      </c>
      <c r="M191" s="37">
        <v>16</v>
      </c>
      <c r="N191" s="45" t="str">
        <f t="shared" si="2"/>
        <v>0</v>
      </c>
    </row>
    <row r="192" spans="8:14" ht="21">
      <c r="H192" s="37">
        <v>914187</v>
      </c>
      <c r="I192" s="37" t="s">
        <v>345</v>
      </c>
      <c r="J192" s="37" t="s">
        <v>71</v>
      </c>
      <c r="K192" s="37">
        <v>1</v>
      </c>
      <c r="L192" s="37" t="s">
        <v>230</v>
      </c>
      <c r="M192" s="37">
        <v>30</v>
      </c>
      <c r="N192" s="45">
        <f t="shared" si="2"/>
        <v>35918.208</v>
      </c>
    </row>
    <row r="193" spans="8:14" ht="21">
      <c r="H193" s="37">
        <v>914188</v>
      </c>
      <c r="I193" s="37" t="s">
        <v>346</v>
      </c>
      <c r="J193" s="37" t="s">
        <v>71</v>
      </c>
      <c r="K193" s="37">
        <v>1</v>
      </c>
      <c r="L193" s="37" t="s">
        <v>230</v>
      </c>
      <c r="M193" s="37">
        <v>18</v>
      </c>
      <c r="N193" s="45" t="str">
        <f t="shared" si="2"/>
        <v>0</v>
      </c>
    </row>
    <row r="194" spans="8:14" ht="21">
      <c r="H194" s="37">
        <v>914189</v>
      </c>
      <c r="I194" s="37" t="s">
        <v>347</v>
      </c>
      <c r="J194" s="37" t="s">
        <v>71</v>
      </c>
      <c r="K194" s="37">
        <v>1</v>
      </c>
      <c r="L194" s="37" t="s">
        <v>230</v>
      </c>
      <c r="M194" s="37">
        <v>12</v>
      </c>
      <c r="N194" s="45">
        <f t="shared" si="2"/>
        <v>100.3</v>
      </c>
    </row>
    <row r="195" spans="8:14" ht="13.5">
      <c r="H195" s="37">
        <v>914190</v>
      </c>
      <c r="I195" s="37" t="s">
        <v>348</v>
      </c>
      <c r="J195" s="37" t="s">
        <v>71</v>
      </c>
      <c r="K195" s="37">
        <v>1</v>
      </c>
      <c r="L195" s="37" t="s">
        <v>230</v>
      </c>
      <c r="M195" s="37">
        <v>20</v>
      </c>
      <c r="N195" s="45">
        <f>_xlfn.IFERROR(VLOOKUP(H:H,B:F,4,0),"0")</f>
        <v>1142.7</v>
      </c>
    </row>
    <row r="196" spans="8:14" ht="13.5">
      <c r="H196" s="37">
        <v>914191</v>
      </c>
      <c r="I196" s="37" t="s">
        <v>349</v>
      </c>
      <c r="J196" s="37" t="s">
        <v>350</v>
      </c>
      <c r="K196" s="37">
        <v>1</v>
      </c>
      <c r="L196" s="37" t="s">
        <v>107</v>
      </c>
      <c r="M196" s="37">
        <v>7.8</v>
      </c>
      <c r="N196" s="45">
        <f>_xlfn.IFERROR(VLOOKUP(H:H,B:F,4,0),"0")</f>
        <v>2311.6</v>
      </c>
    </row>
    <row r="197" spans="8:14" ht="13.5">
      <c r="H197" s="37">
        <v>914192</v>
      </c>
      <c r="I197" s="37" t="s">
        <v>351</v>
      </c>
      <c r="J197" s="37" t="s">
        <v>71</v>
      </c>
      <c r="K197" s="37">
        <v>1</v>
      </c>
      <c r="L197" s="37" t="s">
        <v>230</v>
      </c>
      <c r="M197" s="37">
        <v>6</v>
      </c>
      <c r="N197" s="45">
        <f>_xlfn.IFERROR(VLOOKUP(H:H,B:F,4,0),"0")</f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">
      <selection activeCell="A16" sqref="A1:A16384"/>
    </sheetView>
  </sheetViews>
  <sheetFormatPr defaultColWidth="9.140625" defaultRowHeight="15"/>
  <cols>
    <col min="1" max="1" width="14.140625" style="2" customWidth="1"/>
    <col min="2" max="2" width="18.57421875" style="2" customWidth="1"/>
    <col min="3" max="3" width="9.421875" style="2" customWidth="1"/>
    <col min="4" max="4" width="9.28125" style="2" customWidth="1"/>
    <col min="5" max="7" width="10.140625" style="2" customWidth="1"/>
    <col min="8" max="8" width="10.140625" style="1" customWidth="1"/>
    <col min="9" max="16384" width="9.00390625" style="1" customWidth="1"/>
  </cols>
  <sheetData>
    <row r="1" spans="1:8" ht="34.5" customHeight="1">
      <c r="A1" s="47"/>
      <c r="B1" s="47"/>
      <c r="C1" s="47"/>
      <c r="D1" s="47"/>
      <c r="E1" s="47"/>
      <c r="F1" s="47"/>
      <c r="G1" s="47"/>
      <c r="H1" s="47"/>
    </row>
    <row r="2" spans="1:8" ht="22.5" customHeight="1">
      <c r="A2" s="48"/>
      <c r="B2" s="48"/>
      <c r="C2" s="48"/>
      <c r="D2" s="48"/>
      <c r="E2" s="46" t="s">
        <v>49</v>
      </c>
      <c r="F2" s="46"/>
      <c r="G2" s="46"/>
      <c r="H2" s="46"/>
    </row>
    <row r="3" spans="1:8" ht="50.25" customHeight="1">
      <c r="A3" s="24" t="s">
        <v>53</v>
      </c>
      <c r="B3" s="24" t="s">
        <v>54</v>
      </c>
      <c r="C3" s="24" t="s">
        <v>55</v>
      </c>
      <c r="D3" s="24" t="s">
        <v>56</v>
      </c>
      <c r="E3" s="22" t="s">
        <v>42</v>
      </c>
      <c r="F3" s="22" t="s">
        <v>43</v>
      </c>
      <c r="G3" s="22" t="s">
        <v>39</v>
      </c>
      <c r="H3" s="9" t="s">
        <v>13</v>
      </c>
    </row>
    <row r="4" spans="1:8" s="5" customFormat="1" ht="27.75" customHeight="1">
      <c r="A4" s="37" t="s">
        <v>70</v>
      </c>
      <c r="B4" s="37" t="s">
        <v>71</v>
      </c>
      <c r="C4" s="37">
        <v>1</v>
      </c>
      <c r="D4" s="37" t="s">
        <v>72</v>
      </c>
      <c r="E4" s="4"/>
      <c r="F4" s="4"/>
      <c r="G4" s="4"/>
      <c r="H4" s="8"/>
    </row>
    <row r="5" spans="1:8" s="5" customFormat="1" ht="27.75" customHeight="1">
      <c r="A5" s="37" t="s">
        <v>73</v>
      </c>
      <c r="B5" s="37" t="s">
        <v>71</v>
      </c>
      <c r="C5" s="37">
        <v>1</v>
      </c>
      <c r="D5" s="37" t="s">
        <v>74</v>
      </c>
      <c r="E5" s="4"/>
      <c r="F5" s="4"/>
      <c r="G5" s="4"/>
      <c r="H5" s="8"/>
    </row>
    <row r="6" spans="1:8" s="5" customFormat="1" ht="27.75" customHeight="1">
      <c r="A6" s="37" t="s">
        <v>75</v>
      </c>
      <c r="B6" s="37" t="s">
        <v>71</v>
      </c>
      <c r="C6" s="37">
        <v>1</v>
      </c>
      <c r="D6" s="37" t="s">
        <v>76</v>
      </c>
      <c r="E6" s="4"/>
      <c r="F6" s="4"/>
      <c r="G6" s="4"/>
      <c r="H6" s="8"/>
    </row>
    <row r="7" spans="1:8" s="5" customFormat="1" ht="27.75" customHeight="1">
      <c r="A7" s="37" t="s">
        <v>77</v>
      </c>
      <c r="B7" s="37" t="s">
        <v>71</v>
      </c>
      <c r="C7" s="37">
        <v>1</v>
      </c>
      <c r="D7" s="37" t="s">
        <v>76</v>
      </c>
      <c r="E7" s="4"/>
      <c r="F7" s="4"/>
      <c r="G7" s="4"/>
      <c r="H7" s="8"/>
    </row>
    <row r="8" spans="1:8" ht="13.5">
      <c r="A8" s="37" t="s">
        <v>78</v>
      </c>
      <c r="B8" s="37" t="s">
        <v>79</v>
      </c>
      <c r="C8" s="37">
        <v>1</v>
      </c>
      <c r="D8" s="37" t="s">
        <v>74</v>
      </c>
      <c r="E8" s="43"/>
      <c r="F8" s="43"/>
      <c r="G8" s="43"/>
      <c r="H8" s="44"/>
    </row>
    <row r="9" spans="1:8" ht="13.5">
      <c r="A9" s="37" t="s">
        <v>80</v>
      </c>
      <c r="B9" s="37" t="s">
        <v>81</v>
      </c>
      <c r="C9" s="37">
        <v>1</v>
      </c>
      <c r="D9" s="37" t="s">
        <v>82</v>
      </c>
      <c r="E9" s="43"/>
      <c r="F9" s="43"/>
      <c r="G9" s="43"/>
      <c r="H9" s="44"/>
    </row>
    <row r="10" spans="1:8" ht="13.5">
      <c r="A10" s="37" t="s">
        <v>83</v>
      </c>
      <c r="B10" s="37" t="s">
        <v>71</v>
      </c>
      <c r="C10" s="37">
        <v>1</v>
      </c>
      <c r="D10" s="37" t="s">
        <v>84</v>
      </c>
      <c r="E10" s="43"/>
      <c r="F10" s="43"/>
      <c r="G10" s="43"/>
      <c r="H10" s="44"/>
    </row>
    <row r="11" spans="1:8" ht="13.5">
      <c r="A11" s="37" t="s">
        <v>85</v>
      </c>
      <c r="B11" s="37" t="s">
        <v>86</v>
      </c>
      <c r="C11" s="37">
        <v>1</v>
      </c>
      <c r="D11" s="37" t="s">
        <v>68</v>
      </c>
      <c r="E11" s="43"/>
      <c r="F11" s="43"/>
      <c r="G11" s="43"/>
      <c r="H11" s="44"/>
    </row>
    <row r="12" spans="1:8" ht="13.5">
      <c r="A12" s="37" t="s">
        <v>87</v>
      </c>
      <c r="B12" s="37" t="s">
        <v>71</v>
      </c>
      <c r="C12" s="37">
        <v>1</v>
      </c>
      <c r="D12" s="37" t="s">
        <v>76</v>
      </c>
      <c r="E12" s="43"/>
      <c r="F12" s="43"/>
      <c r="G12" s="43"/>
      <c r="H12" s="44"/>
    </row>
    <row r="13" spans="1:8" ht="13.5">
      <c r="A13" s="37" t="s">
        <v>88</v>
      </c>
      <c r="B13" s="37" t="s">
        <v>89</v>
      </c>
      <c r="C13" s="37">
        <v>1</v>
      </c>
      <c r="D13" s="37" t="s">
        <v>90</v>
      </c>
      <c r="E13" s="43"/>
      <c r="F13" s="43"/>
      <c r="G13" s="43"/>
      <c r="H13" s="44"/>
    </row>
    <row r="14" spans="1:8" ht="13.5">
      <c r="A14" s="37" t="s">
        <v>91</v>
      </c>
      <c r="B14" s="37" t="s">
        <v>92</v>
      </c>
      <c r="C14" s="37">
        <v>1</v>
      </c>
      <c r="D14" s="37" t="s">
        <v>90</v>
      </c>
      <c r="E14" s="43"/>
      <c r="F14" s="43"/>
      <c r="G14" s="43"/>
      <c r="H14" s="44"/>
    </row>
    <row r="15" spans="1:8" ht="13.5">
      <c r="A15" s="37" t="s">
        <v>93</v>
      </c>
      <c r="B15" s="37" t="s">
        <v>94</v>
      </c>
      <c r="C15" s="37">
        <v>1</v>
      </c>
      <c r="D15" s="37" t="s">
        <v>72</v>
      </c>
      <c r="E15" s="43"/>
      <c r="F15" s="43"/>
      <c r="G15" s="43"/>
      <c r="H15" s="44"/>
    </row>
    <row r="16" spans="1:8" ht="13.5">
      <c r="A16" s="37" t="s">
        <v>95</v>
      </c>
      <c r="B16" s="37" t="s">
        <v>96</v>
      </c>
      <c r="C16" s="37">
        <v>1</v>
      </c>
      <c r="D16" s="37" t="s">
        <v>90</v>
      </c>
      <c r="E16" s="43"/>
      <c r="F16" s="43"/>
      <c r="G16" s="43"/>
      <c r="H16" s="44"/>
    </row>
    <row r="17" spans="1:8" ht="13.5">
      <c r="A17" s="37" t="s">
        <v>97</v>
      </c>
      <c r="B17" s="37" t="s">
        <v>98</v>
      </c>
      <c r="C17" s="37">
        <v>1</v>
      </c>
      <c r="D17" s="37" t="s">
        <v>90</v>
      </c>
      <c r="E17" s="43"/>
      <c r="F17" s="43"/>
      <c r="G17" s="43"/>
      <c r="H17" s="44"/>
    </row>
    <row r="18" spans="1:8" ht="13.5">
      <c r="A18" s="37" t="s">
        <v>99</v>
      </c>
      <c r="B18" s="37" t="s">
        <v>71</v>
      </c>
      <c r="C18" s="37">
        <v>1</v>
      </c>
      <c r="D18" s="37" t="s">
        <v>90</v>
      </c>
      <c r="E18" s="43"/>
      <c r="F18" s="43"/>
      <c r="G18" s="43"/>
      <c r="H18" s="44"/>
    </row>
    <row r="19" spans="1:8" ht="13.5">
      <c r="A19" s="37" t="s">
        <v>100</v>
      </c>
      <c r="B19" s="37" t="s">
        <v>101</v>
      </c>
      <c r="C19" s="37">
        <v>1</v>
      </c>
      <c r="D19" s="37" t="s">
        <v>102</v>
      </c>
      <c r="E19" s="43"/>
      <c r="F19" s="43"/>
      <c r="G19" s="43"/>
      <c r="H19" s="44"/>
    </row>
    <row r="20" spans="1:8" ht="13.5">
      <c r="A20" s="37" t="s">
        <v>103</v>
      </c>
      <c r="B20" s="37" t="s">
        <v>104</v>
      </c>
      <c r="C20" s="37">
        <v>10</v>
      </c>
      <c r="D20" s="37" t="s">
        <v>68</v>
      </c>
      <c r="E20" s="43"/>
      <c r="F20" s="43"/>
      <c r="G20" s="43"/>
      <c r="H20" s="44"/>
    </row>
    <row r="21" spans="1:8" ht="13.5">
      <c r="A21" s="37" t="s">
        <v>105</v>
      </c>
      <c r="B21" s="37" t="s">
        <v>106</v>
      </c>
      <c r="C21" s="37">
        <v>1</v>
      </c>
      <c r="D21" s="37" t="s">
        <v>107</v>
      </c>
      <c r="E21" s="43"/>
      <c r="F21" s="43"/>
      <c r="G21" s="43"/>
      <c r="H21" s="44"/>
    </row>
    <row r="22" spans="1:8" ht="13.5">
      <c r="A22" s="37" t="s">
        <v>108</v>
      </c>
      <c r="B22" s="37" t="s">
        <v>106</v>
      </c>
      <c r="C22" s="37">
        <v>1</v>
      </c>
      <c r="D22" s="37" t="s">
        <v>107</v>
      </c>
      <c r="E22" s="43"/>
      <c r="F22" s="43"/>
      <c r="G22" s="43"/>
      <c r="H22" s="44"/>
    </row>
    <row r="23" spans="1:8" ht="13.5">
      <c r="A23" s="37" t="s">
        <v>109</v>
      </c>
      <c r="B23" s="37" t="s">
        <v>71</v>
      </c>
      <c r="C23" s="37">
        <v>36</v>
      </c>
      <c r="D23" s="37" t="s">
        <v>76</v>
      </c>
      <c r="E23" s="43"/>
      <c r="F23" s="43"/>
      <c r="G23" s="43"/>
      <c r="H23" s="44"/>
    </row>
    <row r="24" spans="1:8" ht="13.5">
      <c r="A24" s="37" t="s">
        <v>110</v>
      </c>
      <c r="B24" s="37" t="s">
        <v>111</v>
      </c>
      <c r="C24" s="37">
        <v>1</v>
      </c>
      <c r="D24" s="37" t="s">
        <v>107</v>
      </c>
      <c r="E24" s="43"/>
      <c r="F24" s="43"/>
      <c r="G24" s="43"/>
      <c r="H24" s="44"/>
    </row>
    <row r="25" spans="1:8" ht="13.5">
      <c r="A25" s="37" t="s">
        <v>112</v>
      </c>
      <c r="B25" s="37" t="s">
        <v>89</v>
      </c>
      <c r="C25" s="37">
        <v>1</v>
      </c>
      <c r="D25" s="37" t="s">
        <v>90</v>
      </c>
      <c r="E25" s="43"/>
      <c r="F25" s="43"/>
      <c r="G25" s="43"/>
      <c r="H25" s="44"/>
    </row>
    <row r="26" spans="1:8" ht="13.5">
      <c r="A26" s="37" t="s">
        <v>113</v>
      </c>
      <c r="B26" s="37" t="s">
        <v>114</v>
      </c>
      <c r="C26" s="37">
        <v>1</v>
      </c>
      <c r="D26" s="37" t="s">
        <v>107</v>
      </c>
      <c r="E26" s="43"/>
      <c r="F26" s="43"/>
      <c r="G26" s="43"/>
      <c r="H26" s="44"/>
    </row>
    <row r="27" spans="1:8" ht="13.5">
      <c r="A27" s="37" t="s">
        <v>115</v>
      </c>
      <c r="B27" s="37" t="s">
        <v>116</v>
      </c>
      <c r="C27" s="37">
        <v>1</v>
      </c>
      <c r="D27" s="37" t="s">
        <v>74</v>
      </c>
      <c r="E27" s="43"/>
      <c r="F27" s="43"/>
      <c r="G27" s="43"/>
      <c r="H27" s="44"/>
    </row>
    <row r="28" spans="1:8" ht="13.5">
      <c r="A28" s="37" t="s">
        <v>117</v>
      </c>
      <c r="B28" s="37" t="s">
        <v>118</v>
      </c>
      <c r="C28" s="37">
        <v>1</v>
      </c>
      <c r="D28" s="37" t="s">
        <v>68</v>
      </c>
      <c r="E28" s="43"/>
      <c r="F28" s="43"/>
      <c r="G28" s="43"/>
      <c r="H28" s="44"/>
    </row>
    <row r="29" spans="1:8" ht="13.5">
      <c r="A29" s="37" t="s">
        <v>119</v>
      </c>
      <c r="B29" s="37" t="s">
        <v>81</v>
      </c>
      <c r="C29" s="37">
        <v>1</v>
      </c>
      <c r="D29" s="37" t="s">
        <v>82</v>
      </c>
      <c r="E29" s="43"/>
      <c r="F29" s="43"/>
      <c r="G29" s="43"/>
      <c r="H29" s="44"/>
    </row>
    <row r="30" spans="1:8" ht="13.5">
      <c r="A30" s="37" t="s">
        <v>120</v>
      </c>
      <c r="B30" s="37" t="s">
        <v>121</v>
      </c>
      <c r="C30" s="37">
        <v>1</v>
      </c>
      <c r="D30" s="37" t="s">
        <v>76</v>
      </c>
      <c r="E30" s="43"/>
      <c r="F30" s="43"/>
      <c r="G30" s="43"/>
      <c r="H30" s="44"/>
    </row>
    <row r="31" spans="1:8" ht="13.5">
      <c r="A31" s="37" t="s">
        <v>122</v>
      </c>
      <c r="B31" s="37" t="s">
        <v>123</v>
      </c>
      <c r="C31" s="37">
        <v>1</v>
      </c>
      <c r="D31" s="37" t="s">
        <v>76</v>
      </c>
      <c r="E31" s="43"/>
      <c r="F31" s="43"/>
      <c r="G31" s="43"/>
      <c r="H31" s="44"/>
    </row>
    <row r="32" spans="1:8" ht="13.5">
      <c r="A32" s="37" t="s">
        <v>124</v>
      </c>
      <c r="B32" s="37" t="s">
        <v>125</v>
      </c>
      <c r="C32" s="37">
        <v>1</v>
      </c>
      <c r="D32" s="37" t="s">
        <v>126</v>
      </c>
      <c r="E32" s="43"/>
      <c r="F32" s="43"/>
      <c r="G32" s="43"/>
      <c r="H32" s="44"/>
    </row>
    <row r="33" spans="1:8" ht="13.5">
      <c r="A33" s="37" t="s">
        <v>127</v>
      </c>
      <c r="B33" s="37" t="s">
        <v>128</v>
      </c>
      <c r="C33" s="37">
        <v>1</v>
      </c>
      <c r="D33" s="37" t="s">
        <v>72</v>
      </c>
      <c r="E33" s="43"/>
      <c r="F33" s="43"/>
      <c r="G33" s="43"/>
      <c r="H33" s="44"/>
    </row>
    <row r="34" spans="1:8" ht="21">
      <c r="A34" s="37" t="s">
        <v>129</v>
      </c>
      <c r="B34" s="37" t="s">
        <v>130</v>
      </c>
      <c r="C34" s="37">
        <v>1</v>
      </c>
      <c r="D34" s="37" t="s">
        <v>131</v>
      </c>
      <c r="E34" s="43"/>
      <c r="F34" s="43"/>
      <c r="G34" s="43"/>
      <c r="H34" s="44"/>
    </row>
    <row r="35" spans="1:8" ht="13.5">
      <c r="A35" s="37" t="s">
        <v>132</v>
      </c>
      <c r="B35" s="37" t="s">
        <v>133</v>
      </c>
      <c r="C35" s="37">
        <v>1</v>
      </c>
      <c r="D35" s="37" t="s">
        <v>90</v>
      </c>
      <c r="E35" s="43"/>
      <c r="F35" s="43"/>
      <c r="G35" s="43"/>
      <c r="H35" s="44"/>
    </row>
    <row r="36" spans="1:8" ht="13.5">
      <c r="A36" s="37" t="s">
        <v>134</v>
      </c>
      <c r="B36" s="37" t="s">
        <v>135</v>
      </c>
      <c r="C36" s="37">
        <v>1</v>
      </c>
      <c r="D36" s="37" t="s">
        <v>136</v>
      </c>
      <c r="E36" s="43"/>
      <c r="F36" s="43"/>
      <c r="G36" s="43"/>
      <c r="H36" s="44"/>
    </row>
    <row r="37" spans="1:8" ht="13.5">
      <c r="A37" s="37" t="s">
        <v>137</v>
      </c>
      <c r="B37" s="37" t="s">
        <v>138</v>
      </c>
      <c r="C37" s="37">
        <v>1</v>
      </c>
      <c r="D37" s="37" t="s">
        <v>139</v>
      </c>
      <c r="E37" s="43"/>
      <c r="F37" s="43"/>
      <c r="G37" s="43"/>
      <c r="H37" s="44"/>
    </row>
    <row r="38" spans="1:8" ht="13.5">
      <c r="A38" s="37" t="s">
        <v>140</v>
      </c>
      <c r="B38" s="37" t="s">
        <v>138</v>
      </c>
      <c r="C38" s="37">
        <v>1</v>
      </c>
      <c r="D38" s="37" t="s">
        <v>139</v>
      </c>
      <c r="E38" s="43"/>
      <c r="F38" s="43"/>
      <c r="G38" s="43"/>
      <c r="H38" s="44"/>
    </row>
    <row r="39" spans="1:8" ht="13.5">
      <c r="A39" s="37" t="s">
        <v>141</v>
      </c>
      <c r="B39" s="37" t="s">
        <v>71</v>
      </c>
      <c r="C39" s="37">
        <v>1</v>
      </c>
      <c r="D39" s="37" t="s">
        <v>72</v>
      </c>
      <c r="E39" s="43"/>
      <c r="F39" s="43"/>
      <c r="G39" s="43"/>
      <c r="H39" s="44"/>
    </row>
    <row r="40" spans="1:8" ht="13.5">
      <c r="A40" s="37" t="s">
        <v>142</v>
      </c>
      <c r="B40" s="37" t="s">
        <v>71</v>
      </c>
      <c r="C40" s="37">
        <v>1</v>
      </c>
      <c r="D40" s="37" t="s">
        <v>90</v>
      </c>
      <c r="E40" s="43"/>
      <c r="F40" s="43"/>
      <c r="G40" s="43"/>
      <c r="H40" s="44"/>
    </row>
    <row r="41" spans="1:8" ht="21">
      <c r="A41" s="37" t="s">
        <v>143</v>
      </c>
      <c r="B41" s="37" t="s">
        <v>89</v>
      </c>
      <c r="C41" s="37">
        <v>1</v>
      </c>
      <c r="D41" s="37" t="s">
        <v>90</v>
      </c>
      <c r="E41" s="43"/>
      <c r="F41" s="43"/>
      <c r="G41" s="43"/>
      <c r="H41" s="44"/>
    </row>
    <row r="42" spans="1:8" ht="21">
      <c r="A42" s="37" t="s">
        <v>144</v>
      </c>
      <c r="B42" s="37" t="s">
        <v>98</v>
      </c>
      <c r="C42" s="37">
        <v>1</v>
      </c>
      <c r="D42" s="37" t="s">
        <v>90</v>
      </c>
      <c r="E42" s="43"/>
      <c r="F42" s="43"/>
      <c r="G42" s="43"/>
      <c r="H42" s="44"/>
    </row>
    <row r="43" spans="1:8" ht="13.5">
      <c r="A43" s="37" t="s">
        <v>145</v>
      </c>
      <c r="B43" s="37" t="s">
        <v>146</v>
      </c>
      <c r="C43" s="37">
        <v>1</v>
      </c>
      <c r="D43" s="37" t="s">
        <v>90</v>
      </c>
      <c r="E43" s="43"/>
      <c r="F43" s="43"/>
      <c r="G43" s="43"/>
      <c r="H43" s="44"/>
    </row>
    <row r="44" spans="1:8" ht="13.5">
      <c r="A44" s="37" t="s">
        <v>147</v>
      </c>
      <c r="B44" s="37" t="s">
        <v>148</v>
      </c>
      <c r="C44" s="37">
        <v>1</v>
      </c>
      <c r="D44" s="37" t="s">
        <v>149</v>
      </c>
      <c r="E44" s="43"/>
      <c r="F44" s="43"/>
      <c r="G44" s="43"/>
      <c r="H44" s="44"/>
    </row>
    <row r="45" spans="1:8" ht="13.5">
      <c r="A45" s="37" t="s">
        <v>150</v>
      </c>
      <c r="B45" s="37" t="s">
        <v>148</v>
      </c>
      <c r="C45" s="37">
        <v>1</v>
      </c>
      <c r="D45" s="37" t="s">
        <v>149</v>
      </c>
      <c r="E45" s="43"/>
      <c r="F45" s="43"/>
      <c r="G45" s="43"/>
      <c r="H45" s="44"/>
    </row>
    <row r="46" spans="1:8" ht="13.5">
      <c r="A46" s="37" t="s">
        <v>151</v>
      </c>
      <c r="B46" s="37" t="s">
        <v>152</v>
      </c>
      <c r="C46" s="37">
        <v>1</v>
      </c>
      <c r="D46" s="37" t="s">
        <v>90</v>
      </c>
      <c r="E46" s="43"/>
      <c r="F46" s="43"/>
      <c r="G46" s="43"/>
      <c r="H46" s="44"/>
    </row>
    <row r="47" spans="1:8" ht="13.5">
      <c r="A47" s="37" t="s">
        <v>153</v>
      </c>
      <c r="B47" s="37" t="s">
        <v>71</v>
      </c>
      <c r="C47" s="37">
        <v>1</v>
      </c>
      <c r="D47" s="37" t="s">
        <v>90</v>
      </c>
      <c r="E47" s="43"/>
      <c r="F47" s="43"/>
      <c r="G47" s="43"/>
      <c r="H47" s="44"/>
    </row>
    <row r="48" spans="1:8" ht="13.5">
      <c r="A48" s="37" t="s">
        <v>154</v>
      </c>
      <c r="B48" s="37" t="s">
        <v>71</v>
      </c>
      <c r="C48" s="37">
        <v>1</v>
      </c>
      <c r="D48" s="37" t="s">
        <v>155</v>
      </c>
      <c r="E48" s="43"/>
      <c r="F48" s="43"/>
      <c r="G48" s="43"/>
      <c r="H48" s="44"/>
    </row>
    <row r="49" spans="1:8" ht="13.5">
      <c r="A49" s="37" t="s">
        <v>156</v>
      </c>
      <c r="B49" s="37" t="s">
        <v>71</v>
      </c>
      <c r="C49" s="37">
        <v>1</v>
      </c>
      <c r="D49" s="37" t="s">
        <v>157</v>
      </c>
      <c r="E49" s="43"/>
      <c r="F49" s="43"/>
      <c r="G49" s="43"/>
      <c r="H49" s="44"/>
    </row>
    <row r="50" spans="1:8" ht="13.5">
      <c r="A50" s="37" t="s">
        <v>158</v>
      </c>
      <c r="B50" s="37" t="s">
        <v>71</v>
      </c>
      <c r="C50" s="37">
        <v>1</v>
      </c>
      <c r="D50" s="37" t="s">
        <v>82</v>
      </c>
      <c r="E50" s="43"/>
      <c r="F50" s="43"/>
      <c r="G50" s="43"/>
      <c r="H50" s="44"/>
    </row>
    <row r="51" spans="1:8" ht="13.5">
      <c r="A51" s="37" t="s">
        <v>159</v>
      </c>
      <c r="B51" s="37" t="s">
        <v>160</v>
      </c>
      <c r="C51" s="37">
        <v>1</v>
      </c>
      <c r="D51" s="37" t="s">
        <v>90</v>
      </c>
      <c r="E51" s="43"/>
      <c r="F51" s="43"/>
      <c r="G51" s="43"/>
      <c r="H51" s="44"/>
    </row>
    <row r="52" spans="1:8" ht="13.5">
      <c r="A52" s="37" t="s">
        <v>161</v>
      </c>
      <c r="B52" s="37" t="s">
        <v>162</v>
      </c>
      <c r="C52" s="37">
        <v>1</v>
      </c>
      <c r="D52" s="37" t="s">
        <v>107</v>
      </c>
      <c r="E52" s="43"/>
      <c r="F52" s="43"/>
      <c r="G52" s="43"/>
      <c r="H52" s="44"/>
    </row>
    <row r="53" spans="1:8" ht="13.5">
      <c r="A53" s="37" t="s">
        <v>163</v>
      </c>
      <c r="B53" s="37" t="s">
        <v>71</v>
      </c>
      <c r="C53" s="37">
        <v>1</v>
      </c>
      <c r="D53" s="37" t="s">
        <v>72</v>
      </c>
      <c r="E53" s="43"/>
      <c r="F53" s="43"/>
      <c r="G53" s="43"/>
      <c r="H53" s="44"/>
    </row>
    <row r="54" spans="1:8" ht="13.5">
      <c r="A54" s="37" t="s">
        <v>164</v>
      </c>
      <c r="B54" s="37" t="s">
        <v>165</v>
      </c>
      <c r="C54" s="37">
        <v>1</v>
      </c>
      <c r="D54" s="37" t="s">
        <v>90</v>
      </c>
      <c r="E54" s="43"/>
      <c r="F54" s="43"/>
      <c r="G54" s="43"/>
      <c r="H54" s="44"/>
    </row>
    <row r="55" spans="1:8" ht="13.5">
      <c r="A55" s="37" t="s">
        <v>166</v>
      </c>
      <c r="B55" s="37" t="s">
        <v>167</v>
      </c>
      <c r="C55" s="37">
        <v>1</v>
      </c>
      <c r="D55" s="37" t="s">
        <v>90</v>
      </c>
      <c r="E55" s="43"/>
      <c r="F55" s="43"/>
      <c r="G55" s="43"/>
      <c r="H55" s="44"/>
    </row>
    <row r="56" spans="1:8" ht="13.5">
      <c r="A56" s="37" t="s">
        <v>168</v>
      </c>
      <c r="B56" s="37" t="s">
        <v>169</v>
      </c>
      <c r="C56" s="37">
        <v>1</v>
      </c>
      <c r="D56" s="37" t="s">
        <v>157</v>
      </c>
      <c r="E56" s="43"/>
      <c r="F56" s="43"/>
      <c r="G56" s="43"/>
      <c r="H56" s="44"/>
    </row>
    <row r="57" spans="1:8" ht="13.5">
      <c r="A57" s="37" t="s">
        <v>170</v>
      </c>
      <c r="B57" s="37" t="s">
        <v>165</v>
      </c>
      <c r="C57" s="37">
        <v>1</v>
      </c>
      <c r="D57" s="37" t="s">
        <v>90</v>
      </c>
      <c r="E57" s="43"/>
      <c r="F57" s="43"/>
      <c r="G57" s="43"/>
      <c r="H57" s="44"/>
    </row>
    <row r="58" spans="1:8" ht="13.5">
      <c r="A58" s="37" t="s">
        <v>171</v>
      </c>
      <c r="B58" s="37" t="s">
        <v>172</v>
      </c>
      <c r="C58" s="37">
        <v>1</v>
      </c>
      <c r="D58" s="37" t="s">
        <v>72</v>
      </c>
      <c r="E58" s="43"/>
      <c r="F58" s="43"/>
      <c r="G58" s="43"/>
      <c r="H58" s="44"/>
    </row>
    <row r="59" spans="1:8" ht="13.5">
      <c r="A59" s="37" t="s">
        <v>173</v>
      </c>
      <c r="B59" s="37" t="s">
        <v>71</v>
      </c>
      <c r="C59" s="37">
        <v>1</v>
      </c>
      <c r="D59" s="37" t="s">
        <v>107</v>
      </c>
      <c r="E59" s="43"/>
      <c r="F59" s="43"/>
      <c r="G59" s="43"/>
      <c r="H59" s="44"/>
    </row>
    <row r="60" spans="1:8" ht="13.5">
      <c r="A60" s="37" t="s">
        <v>174</v>
      </c>
      <c r="B60" s="37" t="s">
        <v>175</v>
      </c>
      <c r="C60" s="37">
        <v>6</v>
      </c>
      <c r="D60" s="37" t="s">
        <v>102</v>
      </c>
      <c r="E60" s="43"/>
      <c r="F60" s="43"/>
      <c r="G60" s="43"/>
      <c r="H60" s="44"/>
    </row>
    <row r="61" spans="1:8" ht="13.5">
      <c r="A61" s="37" t="s">
        <v>176</v>
      </c>
      <c r="B61" s="37" t="s">
        <v>169</v>
      </c>
      <c r="C61" s="37">
        <v>6</v>
      </c>
      <c r="D61" s="37" t="s">
        <v>102</v>
      </c>
      <c r="E61" s="43"/>
      <c r="F61" s="43"/>
      <c r="G61" s="43"/>
      <c r="H61" s="44"/>
    </row>
    <row r="62" spans="1:8" ht="13.5">
      <c r="A62" s="37" t="s">
        <v>177</v>
      </c>
      <c r="B62" s="37" t="s">
        <v>71</v>
      </c>
      <c r="C62" s="37">
        <v>1</v>
      </c>
      <c r="D62" s="37" t="s">
        <v>90</v>
      </c>
      <c r="E62" s="43"/>
      <c r="F62" s="43"/>
      <c r="G62" s="43"/>
      <c r="H62" s="44"/>
    </row>
    <row r="63" spans="1:8" ht="13.5">
      <c r="A63" s="37" t="s">
        <v>178</v>
      </c>
      <c r="B63" s="37" t="s">
        <v>179</v>
      </c>
      <c r="C63" s="37">
        <v>1</v>
      </c>
      <c r="D63" s="37" t="s">
        <v>107</v>
      </c>
      <c r="E63" s="43"/>
      <c r="F63" s="43"/>
      <c r="G63" s="43"/>
      <c r="H63" s="44"/>
    </row>
    <row r="64" spans="1:8" ht="13.5">
      <c r="A64" s="37" t="s">
        <v>180</v>
      </c>
      <c r="B64" s="37" t="s">
        <v>71</v>
      </c>
      <c r="C64" s="37">
        <v>1</v>
      </c>
      <c r="D64" s="37" t="s">
        <v>107</v>
      </c>
      <c r="E64" s="43"/>
      <c r="F64" s="43"/>
      <c r="G64" s="43"/>
      <c r="H64" s="44"/>
    </row>
    <row r="65" spans="1:8" ht="13.5">
      <c r="A65" s="37" t="s">
        <v>181</v>
      </c>
      <c r="B65" s="37" t="s">
        <v>71</v>
      </c>
      <c r="C65" s="37">
        <v>1</v>
      </c>
      <c r="D65" s="37" t="s">
        <v>72</v>
      </c>
      <c r="E65" s="43"/>
      <c r="F65" s="43"/>
      <c r="G65" s="43"/>
      <c r="H65" s="44"/>
    </row>
    <row r="66" spans="1:8" ht="13.5">
      <c r="A66" s="37" t="s">
        <v>182</v>
      </c>
      <c r="B66" s="37" t="s">
        <v>71</v>
      </c>
      <c r="C66" s="37">
        <v>6</v>
      </c>
      <c r="D66" s="37" t="s">
        <v>183</v>
      </c>
      <c r="E66" s="43"/>
      <c r="F66" s="43"/>
      <c r="G66" s="43"/>
      <c r="H66" s="44"/>
    </row>
    <row r="67" spans="1:8" ht="21">
      <c r="A67" s="37" t="s">
        <v>184</v>
      </c>
      <c r="B67" s="37" t="s">
        <v>185</v>
      </c>
      <c r="C67" s="37">
        <v>1</v>
      </c>
      <c r="D67" s="37" t="s">
        <v>90</v>
      </c>
      <c r="E67" s="43"/>
      <c r="F67" s="43"/>
      <c r="G67" s="43"/>
      <c r="H67" s="44"/>
    </row>
    <row r="68" spans="1:8" ht="13.5">
      <c r="A68" s="37" t="s">
        <v>186</v>
      </c>
      <c r="B68" s="37" t="s">
        <v>187</v>
      </c>
      <c r="C68" s="37">
        <v>1</v>
      </c>
      <c r="D68" s="37" t="s">
        <v>90</v>
      </c>
      <c r="E68" s="43"/>
      <c r="F68" s="43"/>
      <c r="G68" s="43"/>
      <c r="H68" s="44"/>
    </row>
    <row r="69" spans="1:8" ht="13.5">
      <c r="A69" s="37" t="s">
        <v>188</v>
      </c>
      <c r="B69" s="37" t="s">
        <v>189</v>
      </c>
      <c r="C69" s="37">
        <v>1</v>
      </c>
      <c r="D69" s="37" t="s">
        <v>90</v>
      </c>
      <c r="E69" s="43"/>
      <c r="F69" s="43"/>
      <c r="G69" s="43"/>
      <c r="H69" s="44"/>
    </row>
    <row r="70" spans="1:8" ht="21">
      <c r="A70" s="37" t="s">
        <v>190</v>
      </c>
      <c r="B70" s="37" t="s">
        <v>152</v>
      </c>
      <c r="C70" s="37">
        <v>1</v>
      </c>
      <c r="D70" s="37" t="s">
        <v>90</v>
      </c>
      <c r="E70" s="43"/>
      <c r="F70" s="43"/>
      <c r="G70" s="43"/>
      <c r="H70" s="44"/>
    </row>
    <row r="71" spans="1:8" ht="13.5">
      <c r="A71" s="37" t="s">
        <v>191</v>
      </c>
      <c r="B71" s="37" t="s">
        <v>71</v>
      </c>
      <c r="C71" s="37">
        <v>1</v>
      </c>
      <c r="D71" s="37" t="s">
        <v>74</v>
      </c>
      <c r="E71" s="43"/>
      <c r="F71" s="43"/>
      <c r="G71" s="43"/>
      <c r="H71" s="44"/>
    </row>
    <row r="72" spans="1:8" ht="13.5">
      <c r="A72" s="37" t="s">
        <v>192</v>
      </c>
      <c r="B72" s="37" t="s">
        <v>193</v>
      </c>
      <c r="C72" s="37">
        <v>1</v>
      </c>
      <c r="D72" s="37" t="s">
        <v>68</v>
      </c>
      <c r="E72" s="43"/>
      <c r="F72" s="43"/>
      <c r="G72" s="43"/>
      <c r="H72" s="44"/>
    </row>
    <row r="73" spans="1:8" ht="13.5">
      <c r="A73" s="37" t="s">
        <v>194</v>
      </c>
      <c r="B73" s="37" t="s">
        <v>195</v>
      </c>
      <c r="C73" s="37">
        <v>1</v>
      </c>
      <c r="D73" s="37" t="s">
        <v>68</v>
      </c>
      <c r="E73" s="43"/>
      <c r="F73" s="43"/>
      <c r="G73" s="43"/>
      <c r="H73" s="44"/>
    </row>
    <row r="74" spans="1:8" ht="13.5">
      <c r="A74" s="37" t="s">
        <v>196</v>
      </c>
      <c r="B74" s="37" t="s">
        <v>71</v>
      </c>
      <c r="C74" s="37">
        <v>1</v>
      </c>
      <c r="D74" s="37" t="s">
        <v>76</v>
      </c>
      <c r="E74" s="43"/>
      <c r="F74" s="43"/>
      <c r="G74" s="43"/>
      <c r="H74" s="44"/>
    </row>
    <row r="75" spans="1:8" ht="13.5">
      <c r="A75" s="37" t="s">
        <v>197</v>
      </c>
      <c r="B75" s="37" t="s">
        <v>71</v>
      </c>
      <c r="C75" s="37">
        <v>1</v>
      </c>
      <c r="D75" s="37" t="s">
        <v>76</v>
      </c>
      <c r="E75" s="43"/>
      <c r="F75" s="43"/>
      <c r="G75" s="43"/>
      <c r="H75" s="44"/>
    </row>
    <row r="76" spans="1:8" ht="13.5">
      <c r="A76" s="37" t="s">
        <v>198</v>
      </c>
      <c r="B76" s="37" t="s">
        <v>199</v>
      </c>
      <c r="C76" s="37">
        <v>1</v>
      </c>
      <c r="D76" s="37" t="s">
        <v>107</v>
      </c>
      <c r="E76" s="43"/>
      <c r="F76" s="43"/>
      <c r="G76" s="43"/>
      <c r="H76" s="44"/>
    </row>
    <row r="77" spans="1:8" ht="13.5">
      <c r="A77" s="37" t="s">
        <v>200</v>
      </c>
      <c r="B77" s="37" t="s">
        <v>162</v>
      </c>
      <c r="C77" s="37">
        <v>1</v>
      </c>
      <c r="D77" s="37" t="s">
        <v>72</v>
      </c>
      <c r="E77" s="43"/>
      <c r="F77" s="43"/>
      <c r="G77" s="43"/>
      <c r="H77" s="44"/>
    </row>
    <row r="78" spans="1:8" ht="13.5">
      <c r="A78" s="37" t="s">
        <v>201</v>
      </c>
      <c r="B78" s="37" t="s">
        <v>162</v>
      </c>
      <c r="C78" s="37">
        <v>1</v>
      </c>
      <c r="D78" s="37" t="s">
        <v>72</v>
      </c>
      <c r="E78" s="43"/>
      <c r="F78" s="43"/>
      <c r="G78" s="43"/>
      <c r="H78" s="44"/>
    </row>
    <row r="79" spans="1:8" ht="13.5">
      <c r="A79" s="37" t="s">
        <v>202</v>
      </c>
      <c r="B79" s="37" t="s">
        <v>148</v>
      </c>
      <c r="C79" s="37">
        <v>1</v>
      </c>
      <c r="D79" s="37" t="s">
        <v>149</v>
      </c>
      <c r="E79" s="43"/>
      <c r="F79" s="43"/>
      <c r="G79" s="43"/>
      <c r="H79" s="44"/>
    </row>
    <row r="80" spans="1:8" ht="13.5">
      <c r="A80" s="37" t="s">
        <v>203</v>
      </c>
      <c r="B80" s="37" t="s">
        <v>204</v>
      </c>
      <c r="C80" s="37">
        <v>1</v>
      </c>
      <c r="D80" s="37" t="s">
        <v>90</v>
      </c>
      <c r="E80" s="43"/>
      <c r="F80" s="43"/>
      <c r="G80" s="43"/>
      <c r="H80" s="44"/>
    </row>
    <row r="81" spans="1:8" ht="13.5">
      <c r="A81" s="37" t="s">
        <v>205</v>
      </c>
      <c r="B81" s="37" t="s">
        <v>185</v>
      </c>
      <c r="C81" s="37">
        <v>1</v>
      </c>
      <c r="D81" s="37" t="s">
        <v>90</v>
      </c>
      <c r="E81" s="43"/>
      <c r="F81" s="43"/>
      <c r="G81" s="43"/>
      <c r="H81" s="44"/>
    </row>
    <row r="82" spans="1:8" ht="13.5">
      <c r="A82" s="37" t="s">
        <v>206</v>
      </c>
      <c r="B82" s="37" t="s">
        <v>71</v>
      </c>
      <c r="C82" s="37">
        <v>1</v>
      </c>
      <c r="D82" s="37" t="s">
        <v>90</v>
      </c>
      <c r="E82" s="43"/>
      <c r="F82" s="43"/>
      <c r="G82" s="43"/>
      <c r="H82" s="44"/>
    </row>
    <row r="83" spans="1:8" ht="13.5">
      <c r="A83" s="37" t="s">
        <v>207</v>
      </c>
      <c r="B83" s="37" t="s">
        <v>71</v>
      </c>
      <c r="C83" s="37">
        <v>1</v>
      </c>
      <c r="D83" s="37" t="s">
        <v>90</v>
      </c>
      <c r="E83" s="43"/>
      <c r="F83" s="43"/>
      <c r="G83" s="43"/>
      <c r="H83" s="44"/>
    </row>
    <row r="84" spans="1:8" ht="13.5">
      <c r="A84" s="37" t="s">
        <v>208</v>
      </c>
      <c r="B84" s="37" t="s">
        <v>209</v>
      </c>
      <c r="C84" s="37">
        <v>1</v>
      </c>
      <c r="D84" s="37" t="s">
        <v>107</v>
      </c>
      <c r="E84" s="43"/>
      <c r="F84" s="43"/>
      <c r="G84" s="43"/>
      <c r="H84" s="44"/>
    </row>
    <row r="85" spans="1:8" ht="13.5">
      <c r="A85" s="37" t="s">
        <v>210</v>
      </c>
      <c r="B85" s="37" t="s">
        <v>71</v>
      </c>
      <c r="C85" s="37">
        <v>1</v>
      </c>
      <c r="D85" s="37" t="s">
        <v>155</v>
      </c>
      <c r="E85" s="43"/>
      <c r="F85" s="43"/>
      <c r="G85" s="43"/>
      <c r="H85" s="44"/>
    </row>
    <row r="86" spans="1:8" ht="13.5">
      <c r="A86" s="37" t="s">
        <v>211</v>
      </c>
      <c r="B86" s="37" t="s">
        <v>165</v>
      </c>
      <c r="C86" s="37">
        <v>1</v>
      </c>
      <c r="D86" s="37" t="s">
        <v>212</v>
      </c>
      <c r="E86" s="43"/>
      <c r="F86" s="43"/>
      <c r="G86" s="43"/>
      <c r="H86" s="44"/>
    </row>
    <row r="87" spans="1:8" ht="13.5">
      <c r="A87" s="37" t="s">
        <v>213</v>
      </c>
      <c r="B87" s="37" t="s">
        <v>71</v>
      </c>
      <c r="C87" s="37">
        <v>1</v>
      </c>
      <c r="D87" s="37" t="s">
        <v>107</v>
      </c>
      <c r="E87" s="43"/>
      <c r="F87" s="43"/>
      <c r="G87" s="43"/>
      <c r="H87" s="44"/>
    </row>
    <row r="88" spans="1:8" ht="13.5">
      <c r="A88" s="37" t="s">
        <v>214</v>
      </c>
      <c r="B88" s="37" t="s">
        <v>215</v>
      </c>
      <c r="C88" s="37">
        <v>1</v>
      </c>
      <c r="D88" s="37" t="s">
        <v>136</v>
      </c>
      <c r="E88" s="43"/>
      <c r="F88" s="43"/>
      <c r="G88" s="43"/>
      <c r="H88" s="44"/>
    </row>
    <row r="89" spans="1:8" ht="13.5">
      <c r="A89" s="37" t="s">
        <v>216</v>
      </c>
      <c r="B89" s="37" t="s">
        <v>71</v>
      </c>
      <c r="C89" s="37">
        <v>1</v>
      </c>
      <c r="D89" s="37" t="s">
        <v>131</v>
      </c>
      <c r="E89" s="43"/>
      <c r="F89" s="43"/>
      <c r="G89" s="43"/>
      <c r="H89" s="44"/>
    </row>
    <row r="90" spans="1:8" ht="13.5">
      <c r="A90" s="37" t="s">
        <v>217</v>
      </c>
      <c r="B90" s="37" t="s">
        <v>71</v>
      </c>
      <c r="C90" s="37">
        <v>1</v>
      </c>
      <c r="D90" s="37" t="s">
        <v>107</v>
      </c>
      <c r="E90" s="43"/>
      <c r="F90" s="43"/>
      <c r="G90" s="43"/>
      <c r="H90" s="44"/>
    </row>
    <row r="91" spans="1:8" ht="13.5">
      <c r="A91" s="37" t="s">
        <v>218</v>
      </c>
      <c r="B91" s="37" t="s">
        <v>71</v>
      </c>
      <c r="C91" s="37">
        <v>1</v>
      </c>
      <c r="D91" s="37" t="s">
        <v>90</v>
      </c>
      <c r="E91" s="43"/>
      <c r="F91" s="43"/>
      <c r="G91" s="43"/>
      <c r="H91" s="44"/>
    </row>
    <row r="92" spans="1:8" ht="13.5">
      <c r="A92" s="37" t="s">
        <v>219</v>
      </c>
      <c r="B92" s="37" t="s">
        <v>220</v>
      </c>
      <c r="C92" s="37">
        <v>1</v>
      </c>
      <c r="D92" s="37" t="s">
        <v>131</v>
      </c>
      <c r="E92" s="43"/>
      <c r="F92" s="43"/>
      <c r="G92" s="43"/>
      <c r="H92" s="44"/>
    </row>
    <row r="93" spans="1:8" ht="13.5">
      <c r="A93" s="37" t="s">
        <v>221</v>
      </c>
      <c r="B93" s="37" t="s">
        <v>222</v>
      </c>
      <c r="C93" s="37">
        <v>1</v>
      </c>
      <c r="D93" s="37" t="s">
        <v>131</v>
      </c>
      <c r="E93" s="43"/>
      <c r="F93" s="43"/>
      <c r="G93" s="43"/>
      <c r="H93" s="44"/>
    </row>
    <row r="94" spans="1:8" ht="13.5">
      <c r="A94" s="37" t="s">
        <v>223</v>
      </c>
      <c r="B94" s="37" t="s">
        <v>224</v>
      </c>
      <c r="C94" s="37">
        <v>1</v>
      </c>
      <c r="D94" s="37" t="s">
        <v>102</v>
      </c>
      <c r="E94" s="43"/>
      <c r="F94" s="43"/>
      <c r="G94" s="43"/>
      <c r="H94" s="44"/>
    </row>
    <row r="95" spans="1:8" ht="13.5">
      <c r="A95" s="37" t="s">
        <v>225</v>
      </c>
      <c r="B95" s="37" t="s">
        <v>226</v>
      </c>
      <c r="C95" s="37">
        <v>1</v>
      </c>
      <c r="D95" s="37" t="s">
        <v>107</v>
      </c>
      <c r="E95" s="43"/>
      <c r="F95" s="43"/>
      <c r="G95" s="43"/>
      <c r="H95" s="44"/>
    </row>
    <row r="96" spans="1:8" ht="13.5">
      <c r="A96" s="37" t="s">
        <v>227</v>
      </c>
      <c r="B96" s="37" t="s">
        <v>228</v>
      </c>
      <c r="C96" s="37">
        <v>1</v>
      </c>
      <c r="D96" s="37" t="s">
        <v>107</v>
      </c>
      <c r="E96" s="43"/>
      <c r="F96" s="43"/>
      <c r="G96" s="43"/>
      <c r="H96" s="44"/>
    </row>
    <row r="97" spans="1:8" ht="13.5">
      <c r="A97" s="37" t="s">
        <v>229</v>
      </c>
      <c r="B97" s="37" t="s">
        <v>71</v>
      </c>
      <c r="C97" s="37">
        <v>1</v>
      </c>
      <c r="D97" s="37" t="s">
        <v>230</v>
      </c>
      <c r="E97" s="43"/>
      <c r="F97" s="43"/>
      <c r="G97" s="43"/>
      <c r="H97" s="44"/>
    </row>
    <row r="98" spans="1:8" ht="13.5">
      <c r="A98" s="37" t="s">
        <v>231</v>
      </c>
      <c r="B98" s="37" t="s">
        <v>71</v>
      </c>
      <c r="C98" s="37">
        <v>1</v>
      </c>
      <c r="D98" s="37" t="s">
        <v>230</v>
      </c>
      <c r="E98" s="43"/>
      <c r="F98" s="43"/>
      <c r="G98" s="43"/>
      <c r="H98" s="44"/>
    </row>
    <row r="99" spans="1:8" ht="13.5">
      <c r="A99" s="37" t="s">
        <v>232</v>
      </c>
      <c r="B99" s="37" t="s">
        <v>71</v>
      </c>
      <c r="C99" s="37">
        <v>1</v>
      </c>
      <c r="D99" s="37" t="s">
        <v>230</v>
      </c>
      <c r="E99" s="43"/>
      <c r="F99" s="43"/>
      <c r="G99" s="43"/>
      <c r="H99" s="44"/>
    </row>
    <row r="100" spans="1:8" ht="13.5">
      <c r="A100" s="37" t="s">
        <v>233</v>
      </c>
      <c r="B100" s="37" t="s">
        <v>71</v>
      </c>
      <c r="C100" s="37">
        <v>1</v>
      </c>
      <c r="D100" s="37" t="s">
        <v>230</v>
      </c>
      <c r="E100" s="43"/>
      <c r="F100" s="43"/>
      <c r="G100" s="43"/>
      <c r="H100" s="44"/>
    </row>
    <row r="101" spans="1:8" ht="13.5">
      <c r="A101" s="37" t="s">
        <v>234</v>
      </c>
      <c r="B101" s="37" t="s">
        <v>71</v>
      </c>
      <c r="C101" s="37">
        <v>1</v>
      </c>
      <c r="D101" s="37" t="s">
        <v>230</v>
      </c>
      <c r="E101" s="43"/>
      <c r="F101" s="43"/>
      <c r="G101" s="43"/>
      <c r="H101" s="44"/>
    </row>
    <row r="102" spans="1:8" ht="13.5">
      <c r="A102" s="37" t="s">
        <v>235</v>
      </c>
      <c r="B102" s="37" t="s">
        <v>71</v>
      </c>
      <c r="C102" s="37">
        <v>1</v>
      </c>
      <c r="D102" s="37" t="s">
        <v>230</v>
      </c>
      <c r="E102" s="43"/>
      <c r="F102" s="43"/>
      <c r="G102" s="43"/>
      <c r="H102" s="44"/>
    </row>
    <row r="103" spans="1:8" ht="13.5">
      <c r="A103" s="37" t="s">
        <v>236</v>
      </c>
      <c r="B103" s="37" t="s">
        <v>71</v>
      </c>
      <c r="C103" s="37">
        <v>1</v>
      </c>
      <c r="D103" s="37" t="s">
        <v>230</v>
      </c>
      <c r="E103" s="43"/>
      <c r="F103" s="43"/>
      <c r="G103" s="43"/>
      <c r="H103" s="44"/>
    </row>
    <row r="104" spans="1:8" ht="13.5">
      <c r="A104" s="37" t="s">
        <v>237</v>
      </c>
      <c r="B104" s="37" t="s">
        <v>71</v>
      </c>
      <c r="C104" s="37">
        <v>1</v>
      </c>
      <c r="D104" s="37" t="s">
        <v>230</v>
      </c>
      <c r="E104" s="43"/>
      <c r="F104" s="43"/>
      <c r="G104" s="43"/>
      <c r="H104" s="44"/>
    </row>
    <row r="105" spans="1:8" ht="13.5">
      <c r="A105" s="37" t="s">
        <v>238</v>
      </c>
      <c r="B105" s="37" t="s">
        <v>71</v>
      </c>
      <c r="C105" s="37">
        <v>1</v>
      </c>
      <c r="D105" s="37" t="s">
        <v>230</v>
      </c>
      <c r="E105" s="43"/>
      <c r="F105" s="43"/>
      <c r="G105" s="43"/>
      <c r="H105" s="44"/>
    </row>
    <row r="106" spans="1:8" ht="13.5">
      <c r="A106" s="37" t="s">
        <v>239</v>
      </c>
      <c r="B106" s="37" t="s">
        <v>71</v>
      </c>
      <c r="C106" s="37">
        <v>1</v>
      </c>
      <c r="D106" s="37" t="s">
        <v>230</v>
      </c>
      <c r="E106" s="43"/>
      <c r="F106" s="43"/>
      <c r="G106" s="43"/>
      <c r="H106" s="44"/>
    </row>
    <row r="107" spans="1:8" ht="13.5">
      <c r="A107" s="37" t="s">
        <v>240</v>
      </c>
      <c r="B107" s="37" t="s">
        <v>71</v>
      </c>
      <c r="C107" s="37">
        <v>1</v>
      </c>
      <c r="D107" s="37" t="s">
        <v>230</v>
      </c>
      <c r="E107" s="43"/>
      <c r="F107" s="43"/>
      <c r="G107" s="43"/>
      <c r="H107" s="44"/>
    </row>
    <row r="108" spans="1:8" ht="13.5">
      <c r="A108" s="37" t="s">
        <v>241</v>
      </c>
      <c r="B108" s="37" t="s">
        <v>71</v>
      </c>
      <c r="C108" s="37">
        <v>1</v>
      </c>
      <c r="D108" s="37" t="s">
        <v>90</v>
      </c>
      <c r="E108" s="43"/>
      <c r="F108" s="43"/>
      <c r="G108" s="43"/>
      <c r="H108" s="44"/>
    </row>
    <row r="109" spans="1:8" ht="13.5">
      <c r="A109" s="37" t="s">
        <v>242</v>
      </c>
      <c r="B109" s="37" t="s">
        <v>71</v>
      </c>
      <c r="C109" s="37">
        <v>1</v>
      </c>
      <c r="D109" s="37" t="s">
        <v>90</v>
      </c>
      <c r="E109" s="43"/>
      <c r="F109" s="43"/>
      <c r="G109" s="43"/>
      <c r="H109" s="44"/>
    </row>
    <row r="110" spans="1:8" ht="13.5">
      <c r="A110" s="37" t="s">
        <v>243</v>
      </c>
      <c r="B110" s="37" t="s">
        <v>71</v>
      </c>
      <c r="C110" s="37">
        <v>1</v>
      </c>
      <c r="D110" s="37" t="s">
        <v>131</v>
      </c>
      <c r="E110" s="43"/>
      <c r="F110" s="43"/>
      <c r="G110" s="43"/>
      <c r="H110" s="44"/>
    </row>
    <row r="111" spans="1:8" ht="13.5">
      <c r="A111" s="37" t="s">
        <v>244</v>
      </c>
      <c r="B111" s="37" t="s">
        <v>71</v>
      </c>
      <c r="C111" s="37">
        <v>1</v>
      </c>
      <c r="D111" s="37" t="s">
        <v>131</v>
      </c>
      <c r="E111" s="43"/>
      <c r="F111" s="43"/>
      <c r="G111" s="43"/>
      <c r="H111" s="44"/>
    </row>
    <row r="112" spans="1:8" ht="13.5">
      <c r="A112" s="37" t="s">
        <v>245</v>
      </c>
      <c r="B112" s="37" t="s">
        <v>246</v>
      </c>
      <c r="C112" s="37">
        <v>1</v>
      </c>
      <c r="D112" s="37" t="s">
        <v>131</v>
      </c>
      <c r="E112" s="43"/>
      <c r="F112" s="43"/>
      <c r="G112" s="43"/>
      <c r="H112" s="44"/>
    </row>
    <row r="113" spans="1:8" ht="13.5">
      <c r="A113" s="37" t="s">
        <v>247</v>
      </c>
      <c r="B113" s="37" t="s">
        <v>71</v>
      </c>
      <c r="C113" s="37">
        <v>1</v>
      </c>
      <c r="D113" s="37" t="s">
        <v>131</v>
      </c>
      <c r="E113" s="43"/>
      <c r="F113" s="43"/>
      <c r="G113" s="43"/>
      <c r="H113" s="44"/>
    </row>
    <row r="114" spans="1:8" ht="13.5">
      <c r="A114" s="37" t="s">
        <v>248</v>
      </c>
      <c r="B114" s="37" t="s">
        <v>71</v>
      </c>
      <c r="C114" s="37">
        <v>1</v>
      </c>
      <c r="D114" s="37" t="s">
        <v>131</v>
      </c>
      <c r="E114" s="43"/>
      <c r="F114" s="43"/>
      <c r="G114" s="43"/>
      <c r="H114" s="44"/>
    </row>
    <row r="115" spans="1:8" ht="13.5">
      <c r="A115" s="37" t="s">
        <v>249</v>
      </c>
      <c r="B115" s="37" t="s">
        <v>250</v>
      </c>
      <c r="C115" s="37">
        <v>1</v>
      </c>
      <c r="D115" s="37" t="s">
        <v>102</v>
      </c>
      <c r="E115" s="43"/>
      <c r="F115" s="43"/>
      <c r="G115" s="43"/>
      <c r="H115" s="44"/>
    </row>
    <row r="116" spans="1:8" ht="13.5">
      <c r="A116" s="37" t="s">
        <v>251</v>
      </c>
      <c r="B116" s="37" t="s">
        <v>246</v>
      </c>
      <c r="C116" s="37">
        <v>1</v>
      </c>
      <c r="D116" s="37" t="s">
        <v>102</v>
      </c>
      <c r="E116" s="43"/>
      <c r="F116" s="43"/>
      <c r="G116" s="43"/>
      <c r="H116" s="44"/>
    </row>
    <row r="117" spans="1:8" ht="13.5">
      <c r="A117" s="37" t="s">
        <v>252</v>
      </c>
      <c r="B117" s="37" t="s">
        <v>167</v>
      </c>
      <c r="C117" s="37">
        <v>1</v>
      </c>
      <c r="D117" s="37" t="s">
        <v>102</v>
      </c>
      <c r="E117" s="43"/>
      <c r="F117" s="43"/>
      <c r="G117" s="43"/>
      <c r="H117" s="44"/>
    </row>
    <row r="118" spans="1:8" ht="13.5">
      <c r="A118" s="37" t="s">
        <v>253</v>
      </c>
      <c r="B118" s="37" t="s">
        <v>71</v>
      </c>
      <c r="C118" s="37">
        <v>1</v>
      </c>
      <c r="D118" s="37" t="s">
        <v>102</v>
      </c>
      <c r="E118" s="43"/>
      <c r="F118" s="43"/>
      <c r="G118" s="43"/>
      <c r="H118" s="44"/>
    </row>
    <row r="119" spans="1:8" ht="13.5">
      <c r="A119" s="37" t="s">
        <v>254</v>
      </c>
      <c r="B119" s="37" t="s">
        <v>71</v>
      </c>
      <c r="C119" s="37">
        <v>1</v>
      </c>
      <c r="D119" s="37" t="s">
        <v>102</v>
      </c>
      <c r="E119" s="43"/>
      <c r="F119" s="43"/>
      <c r="G119" s="43"/>
      <c r="H119" s="44"/>
    </row>
    <row r="120" spans="1:8" ht="13.5">
      <c r="A120" s="37" t="s">
        <v>255</v>
      </c>
      <c r="B120" s="37" t="s">
        <v>71</v>
      </c>
      <c r="C120" s="37">
        <v>1</v>
      </c>
      <c r="D120" s="37" t="s">
        <v>131</v>
      </c>
      <c r="E120" s="43"/>
      <c r="F120" s="43"/>
      <c r="G120" s="43"/>
      <c r="H120" s="44"/>
    </row>
    <row r="121" spans="1:8" ht="13.5">
      <c r="A121" s="37" t="s">
        <v>256</v>
      </c>
      <c r="B121" s="37" t="s">
        <v>71</v>
      </c>
      <c r="C121" s="37">
        <v>1</v>
      </c>
      <c r="D121" s="37" t="s">
        <v>102</v>
      </c>
      <c r="E121" s="43"/>
      <c r="F121" s="43"/>
      <c r="G121" s="43"/>
      <c r="H121" s="44"/>
    </row>
    <row r="122" spans="1:8" ht="13.5">
      <c r="A122" s="37" t="s">
        <v>257</v>
      </c>
      <c r="B122" s="37" t="s">
        <v>71</v>
      </c>
      <c r="C122" s="37">
        <v>1</v>
      </c>
      <c r="D122" s="37" t="s">
        <v>155</v>
      </c>
      <c r="E122" s="43"/>
      <c r="F122" s="43"/>
      <c r="G122" s="43"/>
      <c r="H122" s="44"/>
    </row>
    <row r="123" spans="1:8" ht="13.5">
      <c r="A123" s="37" t="s">
        <v>258</v>
      </c>
      <c r="B123" s="37" t="s">
        <v>71</v>
      </c>
      <c r="C123" s="37">
        <v>1</v>
      </c>
      <c r="D123" s="37" t="s">
        <v>131</v>
      </c>
      <c r="E123" s="43"/>
      <c r="F123" s="43"/>
      <c r="G123" s="43"/>
      <c r="H123" s="44"/>
    </row>
    <row r="124" spans="1:8" ht="13.5">
      <c r="A124" s="37" t="s">
        <v>259</v>
      </c>
      <c r="B124" s="37" t="s">
        <v>71</v>
      </c>
      <c r="C124" s="37">
        <v>1</v>
      </c>
      <c r="D124" s="37" t="s">
        <v>74</v>
      </c>
      <c r="E124" s="43"/>
      <c r="F124" s="43"/>
      <c r="G124" s="43"/>
      <c r="H124" s="44"/>
    </row>
    <row r="125" spans="1:8" ht="13.5">
      <c r="A125" s="37" t="s">
        <v>260</v>
      </c>
      <c r="B125" s="37" t="s">
        <v>71</v>
      </c>
      <c r="C125" s="37">
        <v>1</v>
      </c>
      <c r="D125" s="37" t="s">
        <v>90</v>
      </c>
      <c r="E125" s="43"/>
      <c r="F125" s="43"/>
      <c r="G125" s="43"/>
      <c r="H125" s="44"/>
    </row>
    <row r="126" spans="1:8" ht="21">
      <c r="A126" s="37" t="s">
        <v>261</v>
      </c>
      <c r="B126" s="37" t="s">
        <v>71</v>
      </c>
      <c r="C126" s="37">
        <v>1</v>
      </c>
      <c r="D126" s="37" t="s">
        <v>102</v>
      </c>
      <c r="E126" s="43"/>
      <c r="F126" s="43"/>
      <c r="G126" s="43"/>
      <c r="H126" s="44"/>
    </row>
    <row r="127" spans="1:8" ht="13.5">
      <c r="A127" s="37" t="s">
        <v>262</v>
      </c>
      <c r="B127" s="37" t="s">
        <v>71</v>
      </c>
      <c r="C127" s="37">
        <v>1</v>
      </c>
      <c r="D127" s="37" t="s">
        <v>149</v>
      </c>
      <c r="E127" s="43"/>
      <c r="F127" s="43"/>
      <c r="G127" s="43"/>
      <c r="H127" s="44"/>
    </row>
    <row r="128" spans="1:8" ht="13.5">
      <c r="A128" s="37" t="s">
        <v>263</v>
      </c>
      <c r="B128" s="37" t="s">
        <v>264</v>
      </c>
      <c r="C128" s="37">
        <v>1</v>
      </c>
      <c r="D128" s="37" t="s">
        <v>107</v>
      </c>
      <c r="E128" s="43"/>
      <c r="F128" s="43"/>
      <c r="G128" s="43"/>
      <c r="H128" s="44"/>
    </row>
    <row r="129" spans="1:8" ht="13.5">
      <c r="A129" s="37" t="s">
        <v>265</v>
      </c>
      <c r="B129" s="37" t="s">
        <v>146</v>
      </c>
      <c r="C129" s="37">
        <v>1</v>
      </c>
      <c r="D129" s="37" t="s">
        <v>157</v>
      </c>
      <c r="E129" s="43"/>
      <c r="F129" s="43"/>
      <c r="G129" s="43"/>
      <c r="H129" s="44"/>
    </row>
    <row r="130" spans="1:8" ht="13.5">
      <c r="A130" s="37" t="s">
        <v>266</v>
      </c>
      <c r="B130" s="37" t="s">
        <v>267</v>
      </c>
      <c r="C130" s="37">
        <v>1</v>
      </c>
      <c r="D130" s="37" t="s">
        <v>157</v>
      </c>
      <c r="E130" s="43"/>
      <c r="F130" s="43"/>
      <c r="G130" s="43"/>
      <c r="H130" s="44"/>
    </row>
    <row r="131" spans="1:8" ht="13.5">
      <c r="A131" s="37" t="s">
        <v>268</v>
      </c>
      <c r="B131" s="37" t="s">
        <v>71</v>
      </c>
      <c r="C131" s="37">
        <v>1</v>
      </c>
      <c r="D131" s="37" t="s">
        <v>82</v>
      </c>
      <c r="E131" s="43"/>
      <c r="F131" s="43"/>
      <c r="G131" s="43"/>
      <c r="H131" s="44"/>
    </row>
    <row r="132" spans="1:8" ht="13.5">
      <c r="A132" s="37" t="s">
        <v>269</v>
      </c>
      <c r="B132" s="37" t="s">
        <v>246</v>
      </c>
      <c r="C132" s="37">
        <v>1</v>
      </c>
      <c r="D132" s="37" t="s">
        <v>102</v>
      </c>
      <c r="E132" s="43"/>
      <c r="F132" s="43"/>
      <c r="G132" s="43"/>
      <c r="H132" s="44"/>
    </row>
    <row r="133" spans="1:8" ht="13.5">
      <c r="A133" s="37" t="s">
        <v>270</v>
      </c>
      <c r="B133" s="37" t="s">
        <v>71</v>
      </c>
      <c r="C133" s="37">
        <v>1</v>
      </c>
      <c r="D133" s="37" t="s">
        <v>90</v>
      </c>
      <c r="E133" s="43"/>
      <c r="F133" s="43"/>
      <c r="G133" s="43"/>
      <c r="H133" s="44"/>
    </row>
    <row r="134" spans="1:8" ht="13.5">
      <c r="A134" s="37" t="s">
        <v>271</v>
      </c>
      <c r="B134" s="37" t="s">
        <v>246</v>
      </c>
      <c r="C134" s="37">
        <v>1</v>
      </c>
      <c r="D134" s="37" t="s">
        <v>102</v>
      </c>
      <c r="E134" s="43"/>
      <c r="F134" s="43"/>
      <c r="G134" s="43"/>
      <c r="H134" s="44"/>
    </row>
    <row r="135" spans="1:8" ht="13.5">
      <c r="A135" s="37" t="s">
        <v>272</v>
      </c>
      <c r="B135" s="37" t="s">
        <v>71</v>
      </c>
      <c r="C135" s="37">
        <v>1</v>
      </c>
      <c r="D135" s="37" t="s">
        <v>107</v>
      </c>
      <c r="E135" s="43"/>
      <c r="F135" s="43"/>
      <c r="G135" s="43"/>
      <c r="H135" s="44"/>
    </row>
    <row r="136" spans="1:8" ht="13.5">
      <c r="A136" s="37" t="s">
        <v>273</v>
      </c>
      <c r="B136" s="37" t="s">
        <v>71</v>
      </c>
      <c r="C136" s="37">
        <v>1</v>
      </c>
      <c r="D136" s="37" t="s">
        <v>107</v>
      </c>
      <c r="E136" s="43"/>
      <c r="F136" s="43"/>
      <c r="G136" s="43"/>
      <c r="H136" s="44"/>
    </row>
    <row r="137" spans="1:8" ht="13.5">
      <c r="A137" s="37" t="s">
        <v>274</v>
      </c>
      <c r="B137" s="37" t="s">
        <v>71</v>
      </c>
      <c r="C137" s="37">
        <v>1</v>
      </c>
      <c r="D137" s="37" t="s">
        <v>230</v>
      </c>
      <c r="E137" s="43"/>
      <c r="F137" s="43"/>
      <c r="G137" s="43"/>
      <c r="H137" s="44"/>
    </row>
    <row r="138" spans="1:8" ht="13.5">
      <c r="A138" s="37" t="s">
        <v>275</v>
      </c>
      <c r="B138" s="37" t="s">
        <v>185</v>
      </c>
      <c r="C138" s="37">
        <v>1</v>
      </c>
      <c r="D138" s="37" t="s">
        <v>90</v>
      </c>
      <c r="E138" s="43"/>
      <c r="F138" s="43"/>
      <c r="G138" s="43"/>
      <c r="H138" s="44"/>
    </row>
    <row r="139" spans="1:8" ht="13.5">
      <c r="A139" s="37" t="s">
        <v>276</v>
      </c>
      <c r="B139" s="37" t="s">
        <v>277</v>
      </c>
      <c r="C139" s="37">
        <v>1</v>
      </c>
      <c r="D139" s="37" t="s">
        <v>90</v>
      </c>
      <c r="E139" s="43"/>
      <c r="F139" s="43"/>
      <c r="G139" s="43"/>
      <c r="H139" s="44"/>
    </row>
    <row r="140" spans="1:8" ht="13.5">
      <c r="A140" s="37" t="s">
        <v>278</v>
      </c>
      <c r="B140" s="37" t="s">
        <v>279</v>
      </c>
      <c r="C140" s="37">
        <v>1</v>
      </c>
      <c r="D140" s="37" t="s">
        <v>90</v>
      </c>
      <c r="E140" s="43"/>
      <c r="F140" s="43"/>
      <c r="G140" s="43"/>
      <c r="H140" s="44"/>
    </row>
    <row r="141" spans="1:8" ht="13.5">
      <c r="A141" s="37" t="s">
        <v>280</v>
      </c>
      <c r="B141" s="37" t="s">
        <v>125</v>
      </c>
      <c r="C141" s="37">
        <v>1</v>
      </c>
      <c r="D141" s="37" t="s">
        <v>90</v>
      </c>
      <c r="E141" s="43"/>
      <c r="F141" s="43"/>
      <c r="G141" s="43"/>
      <c r="H141" s="44"/>
    </row>
    <row r="142" spans="1:8" ht="13.5">
      <c r="A142" s="37" t="s">
        <v>281</v>
      </c>
      <c r="B142" s="37" t="s">
        <v>282</v>
      </c>
      <c r="C142" s="37">
        <v>1</v>
      </c>
      <c r="D142" s="37" t="s">
        <v>90</v>
      </c>
      <c r="E142" s="43"/>
      <c r="F142" s="43"/>
      <c r="G142" s="43"/>
      <c r="H142" s="44"/>
    </row>
    <row r="143" spans="1:8" ht="13.5">
      <c r="A143" s="37" t="s">
        <v>283</v>
      </c>
      <c r="B143" s="37" t="s">
        <v>189</v>
      </c>
      <c r="C143" s="37">
        <v>1</v>
      </c>
      <c r="D143" s="37" t="s">
        <v>149</v>
      </c>
      <c r="E143" s="43"/>
      <c r="F143" s="43"/>
      <c r="G143" s="43"/>
      <c r="H143" s="44"/>
    </row>
    <row r="144" spans="1:8" ht="21">
      <c r="A144" s="37" t="s">
        <v>284</v>
      </c>
      <c r="B144" s="37" t="s">
        <v>162</v>
      </c>
      <c r="C144" s="37">
        <v>1</v>
      </c>
      <c r="D144" s="37" t="s">
        <v>72</v>
      </c>
      <c r="E144" s="43"/>
      <c r="F144" s="43"/>
      <c r="G144" s="43"/>
      <c r="H144" s="44"/>
    </row>
    <row r="145" spans="1:8" ht="13.5">
      <c r="A145" s="37" t="s">
        <v>285</v>
      </c>
      <c r="B145" s="37" t="s">
        <v>286</v>
      </c>
      <c r="C145" s="37">
        <v>1</v>
      </c>
      <c r="D145" s="37" t="s">
        <v>90</v>
      </c>
      <c r="E145" s="43"/>
      <c r="F145" s="43"/>
      <c r="G145" s="43"/>
      <c r="H145" s="44"/>
    </row>
    <row r="146" spans="1:8" ht="13.5">
      <c r="A146" s="37" t="s">
        <v>287</v>
      </c>
      <c r="B146" s="37" t="s">
        <v>288</v>
      </c>
      <c r="C146" s="37">
        <v>1</v>
      </c>
      <c r="D146" s="37" t="s">
        <v>149</v>
      </c>
      <c r="E146" s="43"/>
      <c r="F146" s="43"/>
      <c r="G146" s="43"/>
      <c r="H146" s="44"/>
    </row>
    <row r="147" spans="1:8" ht="13.5">
      <c r="A147" s="37" t="s">
        <v>289</v>
      </c>
      <c r="B147" s="37" t="s">
        <v>71</v>
      </c>
      <c r="C147" s="37">
        <v>1</v>
      </c>
      <c r="D147" s="37" t="s">
        <v>90</v>
      </c>
      <c r="E147" s="43"/>
      <c r="F147" s="43"/>
      <c r="G147" s="43"/>
      <c r="H147" s="44"/>
    </row>
    <row r="148" spans="1:8" ht="13.5">
      <c r="A148" s="37" t="s">
        <v>290</v>
      </c>
      <c r="B148" s="37" t="s">
        <v>71</v>
      </c>
      <c r="C148" s="37">
        <v>1</v>
      </c>
      <c r="D148" s="37" t="s">
        <v>230</v>
      </c>
      <c r="E148" s="43"/>
      <c r="F148" s="43"/>
      <c r="G148" s="43"/>
      <c r="H148" s="44"/>
    </row>
    <row r="149" spans="1:8" ht="13.5">
      <c r="A149" s="37" t="s">
        <v>291</v>
      </c>
      <c r="B149" s="37" t="s">
        <v>292</v>
      </c>
      <c r="C149" s="37">
        <v>1</v>
      </c>
      <c r="D149" s="37" t="s">
        <v>72</v>
      </c>
      <c r="E149" s="43"/>
      <c r="F149" s="43"/>
      <c r="G149" s="43"/>
      <c r="H149" s="44"/>
    </row>
    <row r="150" spans="1:8" ht="13.5">
      <c r="A150" s="37" t="s">
        <v>293</v>
      </c>
      <c r="B150" s="37" t="s">
        <v>286</v>
      </c>
      <c r="C150" s="37">
        <v>1</v>
      </c>
      <c r="D150" s="37" t="s">
        <v>90</v>
      </c>
      <c r="E150" s="43"/>
      <c r="F150" s="43"/>
      <c r="G150" s="43"/>
      <c r="H150" s="44"/>
    </row>
    <row r="151" spans="1:8" ht="13.5">
      <c r="A151" s="37" t="s">
        <v>294</v>
      </c>
      <c r="B151" s="37" t="s">
        <v>295</v>
      </c>
      <c r="C151" s="37">
        <v>1</v>
      </c>
      <c r="D151" s="37" t="s">
        <v>72</v>
      </c>
      <c r="E151" s="43"/>
      <c r="F151" s="43"/>
      <c r="G151" s="43"/>
      <c r="H151" s="44"/>
    </row>
    <row r="152" spans="1:8" ht="13.5">
      <c r="A152" s="37" t="s">
        <v>296</v>
      </c>
      <c r="B152" s="37" t="s">
        <v>295</v>
      </c>
      <c r="C152" s="37">
        <v>1</v>
      </c>
      <c r="D152" s="37" t="s">
        <v>72</v>
      </c>
      <c r="E152" s="43"/>
      <c r="F152" s="43"/>
      <c r="G152" s="43"/>
      <c r="H152" s="44"/>
    </row>
    <row r="153" spans="1:8" ht="13.5">
      <c r="A153" s="37" t="s">
        <v>297</v>
      </c>
      <c r="B153" s="37" t="s">
        <v>298</v>
      </c>
      <c r="C153" s="37">
        <v>1</v>
      </c>
      <c r="D153" s="37" t="s">
        <v>299</v>
      </c>
      <c r="E153" s="43"/>
      <c r="F153" s="43"/>
      <c r="G153" s="43"/>
      <c r="H153" s="44"/>
    </row>
    <row r="154" spans="1:8" ht="13.5">
      <c r="A154" s="37" t="s">
        <v>300</v>
      </c>
      <c r="B154" s="37" t="s">
        <v>282</v>
      </c>
      <c r="C154" s="37">
        <v>1</v>
      </c>
      <c r="D154" s="37" t="s">
        <v>74</v>
      </c>
      <c r="E154" s="43"/>
      <c r="F154" s="43"/>
      <c r="G154" s="43"/>
      <c r="H154" s="44"/>
    </row>
    <row r="155" spans="1:8" ht="13.5">
      <c r="A155" s="37" t="s">
        <v>301</v>
      </c>
      <c r="B155" s="37" t="s">
        <v>71</v>
      </c>
      <c r="C155" s="37">
        <v>1</v>
      </c>
      <c r="D155" s="37" t="s">
        <v>183</v>
      </c>
      <c r="E155" s="43"/>
      <c r="F155" s="43"/>
      <c r="G155" s="43"/>
      <c r="H155" s="44"/>
    </row>
    <row r="156" spans="1:8" ht="13.5">
      <c r="A156" s="37" t="s">
        <v>302</v>
      </c>
      <c r="B156" s="37" t="s">
        <v>71</v>
      </c>
      <c r="C156" s="37">
        <v>1</v>
      </c>
      <c r="D156" s="37" t="s">
        <v>230</v>
      </c>
      <c r="E156" s="43"/>
      <c r="F156" s="43"/>
      <c r="G156" s="43"/>
      <c r="H156" s="44"/>
    </row>
    <row r="157" spans="1:8" ht="13.5">
      <c r="A157" s="37" t="s">
        <v>303</v>
      </c>
      <c r="B157" s="37" t="s">
        <v>71</v>
      </c>
      <c r="C157" s="37">
        <v>1</v>
      </c>
      <c r="D157" s="37" t="s">
        <v>230</v>
      </c>
      <c r="E157" s="43"/>
      <c r="F157" s="43"/>
      <c r="G157" s="43"/>
      <c r="H157" s="44"/>
    </row>
    <row r="158" spans="1:8" ht="21">
      <c r="A158" s="37" t="s">
        <v>304</v>
      </c>
      <c r="B158" s="37" t="s">
        <v>305</v>
      </c>
      <c r="C158" s="37">
        <v>1</v>
      </c>
      <c r="D158" s="37" t="s">
        <v>90</v>
      </c>
      <c r="E158" s="43"/>
      <c r="F158" s="43"/>
      <c r="G158" s="43"/>
      <c r="H158" s="44"/>
    </row>
    <row r="159" spans="1:8" ht="13.5">
      <c r="A159" s="37" t="s">
        <v>306</v>
      </c>
      <c r="B159" s="37" t="s">
        <v>71</v>
      </c>
      <c r="C159" s="37">
        <v>1</v>
      </c>
      <c r="D159" s="37" t="s">
        <v>90</v>
      </c>
      <c r="E159" s="43"/>
      <c r="F159" s="43"/>
      <c r="G159" s="43"/>
      <c r="H159" s="44"/>
    </row>
    <row r="160" spans="1:8" ht="13.5">
      <c r="A160" s="37" t="s">
        <v>307</v>
      </c>
      <c r="B160" s="37" t="s">
        <v>71</v>
      </c>
      <c r="C160" s="37">
        <v>1</v>
      </c>
      <c r="D160" s="37" t="s">
        <v>90</v>
      </c>
      <c r="E160" s="43"/>
      <c r="F160" s="43"/>
      <c r="G160" s="43"/>
      <c r="H160" s="44"/>
    </row>
    <row r="161" spans="1:8" ht="21">
      <c r="A161" s="37" t="s">
        <v>308</v>
      </c>
      <c r="B161" s="37" t="s">
        <v>71</v>
      </c>
      <c r="C161" s="37">
        <v>1</v>
      </c>
      <c r="D161" s="37" t="s">
        <v>230</v>
      </c>
      <c r="E161" s="43"/>
      <c r="F161" s="43"/>
      <c r="G161" s="43"/>
      <c r="H161" s="44"/>
    </row>
    <row r="162" spans="1:8" ht="13.5">
      <c r="A162" s="37" t="s">
        <v>309</v>
      </c>
      <c r="B162" s="37" t="s">
        <v>71</v>
      </c>
      <c r="C162" s="37">
        <v>1</v>
      </c>
      <c r="D162" s="37" t="s">
        <v>230</v>
      </c>
      <c r="E162" s="43"/>
      <c r="F162" s="43"/>
      <c r="G162" s="43"/>
      <c r="H162" s="44"/>
    </row>
    <row r="163" spans="1:8" ht="13.5">
      <c r="A163" s="37" t="s">
        <v>310</v>
      </c>
      <c r="B163" s="37" t="s">
        <v>71</v>
      </c>
      <c r="C163" s="37">
        <v>1</v>
      </c>
      <c r="D163" s="37" t="s">
        <v>230</v>
      </c>
      <c r="E163" s="43"/>
      <c r="F163" s="43"/>
      <c r="G163" s="43"/>
      <c r="H163" s="44"/>
    </row>
    <row r="164" spans="1:8" ht="13.5">
      <c r="A164" s="37" t="s">
        <v>311</v>
      </c>
      <c r="B164" s="37" t="s">
        <v>71</v>
      </c>
      <c r="C164" s="37">
        <v>1</v>
      </c>
      <c r="D164" s="37" t="s">
        <v>230</v>
      </c>
      <c r="E164" s="43"/>
      <c r="F164" s="43"/>
      <c r="G164" s="43"/>
      <c r="H164" s="44"/>
    </row>
    <row r="165" spans="1:8" ht="13.5">
      <c r="A165" s="37" t="s">
        <v>312</v>
      </c>
      <c r="B165" s="37" t="s">
        <v>71</v>
      </c>
      <c r="C165" s="37">
        <v>1</v>
      </c>
      <c r="D165" s="37" t="s">
        <v>230</v>
      </c>
      <c r="E165" s="43"/>
      <c r="F165" s="43"/>
      <c r="G165" s="43"/>
      <c r="H165" s="44"/>
    </row>
    <row r="166" spans="1:8" ht="13.5">
      <c r="A166" s="37" t="s">
        <v>313</v>
      </c>
      <c r="B166" s="37" t="s">
        <v>71</v>
      </c>
      <c r="C166" s="37">
        <v>1</v>
      </c>
      <c r="D166" s="37" t="s">
        <v>230</v>
      </c>
      <c r="E166" s="43"/>
      <c r="F166" s="43"/>
      <c r="G166" s="43"/>
      <c r="H166" s="44"/>
    </row>
    <row r="167" spans="1:8" ht="13.5">
      <c r="A167" s="37" t="s">
        <v>314</v>
      </c>
      <c r="B167" s="37" t="s">
        <v>71</v>
      </c>
      <c r="C167" s="37">
        <v>1</v>
      </c>
      <c r="D167" s="37" t="s">
        <v>230</v>
      </c>
      <c r="E167" s="43"/>
      <c r="F167" s="43"/>
      <c r="G167" s="43"/>
      <c r="H167" s="44"/>
    </row>
    <row r="168" spans="1:8" ht="13.5">
      <c r="A168" s="37" t="s">
        <v>315</v>
      </c>
      <c r="B168" s="37" t="s">
        <v>71</v>
      </c>
      <c r="C168" s="37">
        <v>1</v>
      </c>
      <c r="D168" s="37" t="s">
        <v>230</v>
      </c>
      <c r="E168" s="43"/>
      <c r="F168" s="43"/>
      <c r="G168" s="43"/>
      <c r="H168" s="44"/>
    </row>
    <row r="169" spans="1:8" ht="21">
      <c r="A169" s="37" t="s">
        <v>316</v>
      </c>
      <c r="B169" s="37" t="s">
        <v>71</v>
      </c>
      <c r="C169" s="37">
        <v>1</v>
      </c>
      <c r="D169" s="37" t="s">
        <v>230</v>
      </c>
      <c r="E169" s="43"/>
      <c r="F169" s="43"/>
      <c r="G169" s="43"/>
      <c r="H169" s="44"/>
    </row>
    <row r="170" spans="1:8" ht="21">
      <c r="A170" s="37" t="s">
        <v>317</v>
      </c>
      <c r="B170" s="37" t="s">
        <v>71</v>
      </c>
      <c r="C170" s="37">
        <v>1</v>
      </c>
      <c r="D170" s="37" t="s">
        <v>230</v>
      </c>
      <c r="E170" s="43"/>
      <c r="F170" s="43"/>
      <c r="G170" s="43"/>
      <c r="H170" s="44"/>
    </row>
    <row r="171" spans="1:8" ht="21">
      <c r="A171" s="37" t="s">
        <v>318</v>
      </c>
      <c r="B171" s="37" t="s">
        <v>71</v>
      </c>
      <c r="C171" s="37">
        <v>1</v>
      </c>
      <c r="D171" s="37" t="s">
        <v>230</v>
      </c>
      <c r="E171" s="43"/>
      <c r="F171" s="43"/>
      <c r="G171" s="43"/>
      <c r="H171" s="44"/>
    </row>
    <row r="172" spans="1:8" ht="13.5">
      <c r="A172" s="37" t="s">
        <v>319</v>
      </c>
      <c r="B172" s="37" t="s">
        <v>71</v>
      </c>
      <c r="C172" s="37">
        <v>1</v>
      </c>
      <c r="D172" s="37" t="s">
        <v>230</v>
      </c>
      <c r="E172" s="43"/>
      <c r="F172" s="43"/>
      <c r="G172" s="43"/>
      <c r="H172" s="44"/>
    </row>
    <row r="173" spans="1:8" ht="13.5">
      <c r="A173" s="37" t="s">
        <v>320</v>
      </c>
      <c r="B173" s="37" t="s">
        <v>71</v>
      </c>
      <c r="C173" s="37">
        <v>1</v>
      </c>
      <c r="D173" s="37" t="s">
        <v>230</v>
      </c>
      <c r="E173" s="43"/>
      <c r="F173" s="43"/>
      <c r="G173" s="43"/>
      <c r="H173" s="44"/>
    </row>
    <row r="174" spans="1:8" ht="13.5">
      <c r="A174" s="37" t="s">
        <v>321</v>
      </c>
      <c r="B174" s="37" t="s">
        <v>71</v>
      </c>
      <c r="C174" s="37">
        <v>1</v>
      </c>
      <c r="D174" s="37" t="s">
        <v>230</v>
      </c>
      <c r="E174" s="43"/>
      <c r="F174" s="43"/>
      <c r="G174" s="43"/>
      <c r="H174" s="44"/>
    </row>
    <row r="175" spans="1:8" ht="21">
      <c r="A175" s="37" t="s">
        <v>322</v>
      </c>
      <c r="B175" s="37" t="s">
        <v>323</v>
      </c>
      <c r="C175" s="37">
        <v>1</v>
      </c>
      <c r="D175" s="37" t="s">
        <v>90</v>
      </c>
      <c r="E175" s="43"/>
      <c r="F175" s="43"/>
      <c r="G175" s="43"/>
      <c r="H175" s="44"/>
    </row>
    <row r="176" spans="1:8" ht="21">
      <c r="A176" s="37" t="s">
        <v>324</v>
      </c>
      <c r="B176" s="37" t="s">
        <v>325</v>
      </c>
      <c r="C176" s="37">
        <v>1</v>
      </c>
      <c r="D176" s="37" t="s">
        <v>90</v>
      </c>
      <c r="E176" s="43"/>
      <c r="F176" s="43"/>
      <c r="G176" s="43"/>
      <c r="H176" s="44"/>
    </row>
    <row r="177" spans="1:8" ht="13.5">
      <c r="A177" s="37" t="s">
        <v>326</v>
      </c>
      <c r="B177" s="37"/>
      <c r="C177" s="37">
        <v>1</v>
      </c>
      <c r="D177" s="37" t="s">
        <v>90</v>
      </c>
      <c r="E177" s="43"/>
      <c r="F177" s="43"/>
      <c r="G177" s="43"/>
      <c r="H177" s="44"/>
    </row>
    <row r="178" spans="1:8" ht="21">
      <c r="A178" s="37" t="s">
        <v>327</v>
      </c>
      <c r="B178" s="37" t="s">
        <v>328</v>
      </c>
      <c r="C178" s="37">
        <v>1</v>
      </c>
      <c r="D178" s="37" t="s">
        <v>90</v>
      </c>
      <c r="E178" s="43"/>
      <c r="F178" s="43"/>
      <c r="G178" s="43"/>
      <c r="H178" s="44"/>
    </row>
    <row r="179" spans="1:8" ht="13.5">
      <c r="A179" s="37" t="s">
        <v>329</v>
      </c>
      <c r="B179" s="37"/>
      <c r="C179" s="37">
        <v>1</v>
      </c>
      <c r="D179" s="37" t="s">
        <v>90</v>
      </c>
      <c r="E179" s="43"/>
      <c r="F179" s="43"/>
      <c r="G179" s="43"/>
      <c r="H179" s="44"/>
    </row>
    <row r="180" spans="1:8" ht="21">
      <c r="A180" s="37" t="s">
        <v>330</v>
      </c>
      <c r="B180" s="37" t="s">
        <v>325</v>
      </c>
      <c r="C180" s="37">
        <v>1</v>
      </c>
      <c r="D180" s="37" t="s">
        <v>90</v>
      </c>
      <c r="E180" s="43"/>
      <c r="F180" s="43"/>
      <c r="G180" s="43"/>
      <c r="H180" s="44"/>
    </row>
    <row r="181" spans="1:8" ht="13.5">
      <c r="A181" s="37" t="s">
        <v>331</v>
      </c>
      <c r="B181" s="37" t="s">
        <v>71</v>
      </c>
      <c r="C181" s="37">
        <v>1</v>
      </c>
      <c r="D181" s="37" t="s">
        <v>90</v>
      </c>
      <c r="E181" s="43"/>
      <c r="F181" s="43"/>
      <c r="G181" s="43"/>
      <c r="H181" s="44"/>
    </row>
    <row r="182" spans="1:8" ht="13.5">
      <c r="A182" s="37" t="s">
        <v>332</v>
      </c>
      <c r="B182" s="37" t="s">
        <v>71</v>
      </c>
      <c r="C182" s="37">
        <v>1</v>
      </c>
      <c r="D182" s="37" t="s">
        <v>230</v>
      </c>
      <c r="E182" s="43"/>
      <c r="F182" s="43"/>
      <c r="G182" s="43"/>
      <c r="H182" s="44"/>
    </row>
    <row r="183" spans="1:8" ht="13.5">
      <c r="A183" s="37" t="s">
        <v>333</v>
      </c>
      <c r="B183" s="37" t="s">
        <v>71</v>
      </c>
      <c r="C183" s="37">
        <v>1</v>
      </c>
      <c r="D183" s="37" t="s">
        <v>230</v>
      </c>
      <c r="E183" s="43"/>
      <c r="F183" s="43"/>
      <c r="G183" s="43"/>
      <c r="H183" s="44"/>
    </row>
    <row r="184" spans="1:8" ht="13.5">
      <c r="A184" s="37" t="s">
        <v>334</v>
      </c>
      <c r="B184" s="37" t="s">
        <v>71</v>
      </c>
      <c r="C184" s="37">
        <v>1</v>
      </c>
      <c r="D184" s="37" t="s">
        <v>230</v>
      </c>
      <c r="E184" s="43"/>
      <c r="F184" s="43"/>
      <c r="G184" s="43"/>
      <c r="H184" s="44"/>
    </row>
    <row r="185" spans="1:8" ht="21">
      <c r="A185" s="37" t="s">
        <v>335</v>
      </c>
      <c r="B185" s="37" t="s">
        <v>71</v>
      </c>
      <c r="C185" s="37">
        <v>1</v>
      </c>
      <c r="D185" s="37" t="s">
        <v>230</v>
      </c>
      <c r="E185" s="43"/>
      <c r="F185" s="43"/>
      <c r="G185" s="43"/>
      <c r="H185" s="44"/>
    </row>
    <row r="186" spans="1:8" ht="21">
      <c r="A186" s="37" t="s">
        <v>336</v>
      </c>
      <c r="B186" s="37" t="s">
        <v>71</v>
      </c>
      <c r="C186" s="37">
        <v>1</v>
      </c>
      <c r="D186" s="37" t="s">
        <v>230</v>
      </c>
      <c r="E186" s="43"/>
      <c r="F186" s="43"/>
      <c r="G186" s="43"/>
      <c r="H186" s="44"/>
    </row>
    <row r="187" spans="1:8" ht="21">
      <c r="A187" s="37" t="s">
        <v>337</v>
      </c>
      <c r="B187" s="37" t="s">
        <v>71</v>
      </c>
      <c r="C187" s="37">
        <v>1</v>
      </c>
      <c r="D187" s="37" t="s">
        <v>230</v>
      </c>
      <c r="E187" s="43"/>
      <c r="F187" s="43"/>
      <c r="G187" s="43"/>
      <c r="H187" s="44"/>
    </row>
    <row r="188" spans="1:8" ht="21">
      <c r="A188" s="37" t="s">
        <v>338</v>
      </c>
      <c r="B188" s="37" t="s">
        <v>71</v>
      </c>
      <c r="C188" s="37">
        <v>1</v>
      </c>
      <c r="D188" s="37" t="s">
        <v>230</v>
      </c>
      <c r="E188" s="43"/>
      <c r="F188" s="43"/>
      <c r="G188" s="43"/>
      <c r="H188" s="44"/>
    </row>
    <row r="189" spans="1:8" ht="13.5">
      <c r="A189" s="37" t="s">
        <v>339</v>
      </c>
      <c r="B189" s="37" t="s">
        <v>71</v>
      </c>
      <c r="C189" s="37">
        <v>1</v>
      </c>
      <c r="D189" s="37" t="s">
        <v>230</v>
      </c>
      <c r="E189" s="43"/>
      <c r="F189" s="43"/>
      <c r="G189" s="43"/>
      <c r="H189" s="44"/>
    </row>
    <row r="190" spans="1:8" ht="13.5">
      <c r="A190" s="37" t="s">
        <v>340</v>
      </c>
      <c r="B190" s="37" t="s">
        <v>71</v>
      </c>
      <c r="C190" s="37">
        <v>1</v>
      </c>
      <c r="D190" s="37" t="s">
        <v>230</v>
      </c>
      <c r="E190" s="43"/>
      <c r="F190" s="43"/>
      <c r="G190" s="43"/>
      <c r="H190" s="44"/>
    </row>
    <row r="191" spans="1:8" ht="21">
      <c r="A191" s="37" t="s">
        <v>341</v>
      </c>
      <c r="B191" s="37" t="s">
        <v>342</v>
      </c>
      <c r="C191" s="37">
        <v>1</v>
      </c>
      <c r="D191" s="37" t="s">
        <v>136</v>
      </c>
      <c r="E191" s="43"/>
      <c r="F191" s="43"/>
      <c r="G191" s="43"/>
      <c r="H191" s="44"/>
    </row>
    <row r="192" spans="1:8" ht="21">
      <c r="A192" s="37" t="s">
        <v>343</v>
      </c>
      <c r="B192" s="37" t="s">
        <v>342</v>
      </c>
      <c r="C192" s="37">
        <v>1</v>
      </c>
      <c r="D192" s="37" t="s">
        <v>136</v>
      </c>
      <c r="E192" s="43"/>
      <c r="F192" s="43"/>
      <c r="G192" s="43"/>
      <c r="H192" s="44"/>
    </row>
    <row r="193" spans="1:8" ht="13.5">
      <c r="A193" s="37" t="s">
        <v>344</v>
      </c>
      <c r="B193" s="37" t="s">
        <v>342</v>
      </c>
      <c r="C193" s="37">
        <v>1</v>
      </c>
      <c r="D193" s="37" t="s">
        <v>136</v>
      </c>
      <c r="E193" s="43"/>
      <c r="F193" s="43"/>
      <c r="G193" s="43"/>
      <c r="H193" s="44"/>
    </row>
    <row r="194" spans="1:8" ht="13.5">
      <c r="A194" s="37" t="s">
        <v>345</v>
      </c>
      <c r="B194" s="37" t="s">
        <v>71</v>
      </c>
      <c r="C194" s="37">
        <v>1</v>
      </c>
      <c r="D194" s="37" t="s">
        <v>230</v>
      </c>
      <c r="E194" s="43"/>
      <c r="F194" s="43"/>
      <c r="G194" s="43"/>
      <c r="H194" s="44"/>
    </row>
    <row r="195" spans="1:8" ht="13.5">
      <c r="A195" s="37" t="s">
        <v>346</v>
      </c>
      <c r="B195" s="37" t="s">
        <v>71</v>
      </c>
      <c r="C195" s="37">
        <v>1</v>
      </c>
      <c r="D195" s="37" t="s">
        <v>230</v>
      </c>
      <c r="E195" s="43"/>
      <c r="F195" s="43"/>
      <c r="G195" s="43"/>
      <c r="H195" s="44"/>
    </row>
    <row r="196" spans="1:8" ht="13.5">
      <c r="A196" s="37" t="s">
        <v>347</v>
      </c>
      <c r="B196" s="37" t="s">
        <v>71</v>
      </c>
      <c r="C196" s="37">
        <v>1</v>
      </c>
      <c r="D196" s="37" t="s">
        <v>230</v>
      </c>
      <c r="E196" s="43"/>
      <c r="F196" s="43"/>
      <c r="G196" s="43"/>
      <c r="H196" s="44"/>
    </row>
    <row r="197" spans="1:8" ht="13.5">
      <c r="A197" s="37" t="s">
        <v>348</v>
      </c>
      <c r="B197" s="37" t="s">
        <v>71</v>
      </c>
      <c r="C197" s="37">
        <v>1</v>
      </c>
      <c r="D197" s="37" t="s">
        <v>230</v>
      </c>
      <c r="E197" s="43"/>
      <c r="F197" s="43"/>
      <c r="G197" s="43"/>
      <c r="H197" s="44"/>
    </row>
    <row r="198" spans="1:8" ht="13.5">
      <c r="A198" s="37" t="s">
        <v>349</v>
      </c>
      <c r="B198" s="37" t="s">
        <v>350</v>
      </c>
      <c r="C198" s="37">
        <v>1</v>
      </c>
      <c r="D198" s="37" t="s">
        <v>107</v>
      </c>
      <c r="E198" s="43"/>
      <c r="F198" s="43"/>
      <c r="G198" s="43"/>
      <c r="H198" s="44"/>
    </row>
    <row r="199" spans="1:8" ht="13.5">
      <c r="A199" s="37" t="s">
        <v>351</v>
      </c>
      <c r="B199" s="37" t="s">
        <v>71</v>
      </c>
      <c r="C199" s="37">
        <v>1</v>
      </c>
      <c r="D199" s="37" t="s">
        <v>230</v>
      </c>
      <c r="E199" s="43"/>
      <c r="F199" s="43"/>
      <c r="G199" s="43"/>
      <c r="H199" s="44"/>
    </row>
  </sheetData>
  <sheetProtection/>
  <mergeCells count="3">
    <mergeCell ref="E2:H2"/>
    <mergeCell ref="A1:H1"/>
    <mergeCell ref="A2:D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0">
      <selection activeCell="H9" sqref="H9"/>
    </sheetView>
  </sheetViews>
  <sheetFormatPr defaultColWidth="9.140625" defaultRowHeight="15"/>
  <cols>
    <col min="1" max="2" width="14.28125" style="3" customWidth="1"/>
    <col min="3" max="3" width="17.00390625" style="3" customWidth="1"/>
    <col min="4" max="4" width="26.57421875" style="3" customWidth="1"/>
    <col min="5" max="5" width="22.140625" style="3" customWidth="1"/>
    <col min="6" max="6" width="24.421875" style="3" customWidth="1"/>
    <col min="7" max="16384" width="9.00390625" style="3" customWidth="1"/>
  </cols>
  <sheetData>
    <row r="1" spans="1:6" ht="36" customHeight="1">
      <c r="A1" s="49" t="s">
        <v>352</v>
      </c>
      <c r="B1" s="49"/>
      <c r="C1" s="49"/>
      <c r="D1" s="49"/>
      <c r="E1" s="49"/>
      <c r="F1" s="49"/>
    </row>
    <row r="2" spans="1:6" ht="33" customHeight="1">
      <c r="A2" s="51" t="s">
        <v>41</v>
      </c>
      <c r="B2" s="52"/>
      <c r="C2" s="52"/>
      <c r="D2" s="53"/>
      <c r="E2" s="46" t="s">
        <v>50</v>
      </c>
      <c r="F2" s="46"/>
    </row>
    <row r="3" spans="1:6" ht="33" customHeight="1">
      <c r="A3" s="54" t="s">
        <v>12</v>
      </c>
      <c r="B3" s="55"/>
      <c r="C3" s="55"/>
      <c r="D3" s="56"/>
      <c r="E3" s="25"/>
      <c r="F3" s="25"/>
    </row>
    <row r="4" spans="1:6" ht="31.5" customHeight="1">
      <c r="A4" s="28" t="s">
        <v>57</v>
      </c>
      <c r="B4" s="29" t="s">
        <v>65</v>
      </c>
      <c r="C4" s="26" t="s">
        <v>58</v>
      </c>
      <c r="D4" s="30" t="s">
        <v>66</v>
      </c>
      <c r="E4" s="7" t="s">
        <v>7</v>
      </c>
      <c r="F4" s="17" t="s">
        <v>8</v>
      </c>
    </row>
    <row r="5" spans="1:6" ht="42.75" customHeight="1">
      <c r="A5" s="37" t="s">
        <v>229</v>
      </c>
      <c r="B5" s="37" t="s">
        <v>71</v>
      </c>
      <c r="C5" s="50" t="s">
        <v>358</v>
      </c>
      <c r="D5" s="50"/>
      <c r="E5" s="41"/>
      <c r="F5" s="23"/>
    </row>
    <row r="6" spans="1:6" ht="42.75" customHeight="1">
      <c r="A6" s="37" t="s">
        <v>231</v>
      </c>
      <c r="B6" s="37" t="s">
        <v>71</v>
      </c>
      <c r="C6" s="50" t="s">
        <v>359</v>
      </c>
      <c r="D6" s="50"/>
      <c r="E6" s="41"/>
      <c r="F6" s="23"/>
    </row>
    <row r="7" spans="1:6" ht="42.75" customHeight="1">
      <c r="A7" s="37" t="s">
        <v>232</v>
      </c>
      <c r="B7" s="37" t="s">
        <v>71</v>
      </c>
      <c r="C7" s="50" t="s">
        <v>360</v>
      </c>
      <c r="D7" s="50"/>
      <c r="E7" s="41"/>
      <c r="F7" s="23"/>
    </row>
    <row r="8" spans="1:6" ht="42.75" customHeight="1">
      <c r="A8" s="37" t="s">
        <v>233</v>
      </c>
      <c r="B8" s="37" t="s">
        <v>71</v>
      </c>
      <c r="C8" s="50" t="s">
        <v>361</v>
      </c>
      <c r="D8" s="50"/>
      <c r="E8" s="41"/>
      <c r="F8" s="23"/>
    </row>
    <row r="9" spans="1:6" ht="42.75" customHeight="1">
      <c r="A9" s="37" t="s">
        <v>234</v>
      </c>
      <c r="B9" s="37" t="s">
        <v>71</v>
      </c>
      <c r="C9" s="50" t="s">
        <v>362</v>
      </c>
      <c r="D9" s="50"/>
      <c r="E9" s="41"/>
      <c r="F9" s="23"/>
    </row>
    <row r="10" spans="1:6" ht="42.75" customHeight="1">
      <c r="A10" s="37" t="s">
        <v>235</v>
      </c>
      <c r="B10" s="37" t="s">
        <v>71</v>
      </c>
      <c r="C10" s="50" t="s">
        <v>363</v>
      </c>
      <c r="D10" s="50"/>
      <c r="E10" s="41"/>
      <c r="F10" s="23"/>
    </row>
    <row r="11" spans="1:6" ht="42.75" customHeight="1">
      <c r="A11" s="37" t="s">
        <v>236</v>
      </c>
      <c r="B11" s="37" t="s">
        <v>71</v>
      </c>
      <c r="C11" s="50" t="s">
        <v>364</v>
      </c>
      <c r="D11" s="50"/>
      <c r="E11" s="41"/>
      <c r="F11" s="23"/>
    </row>
    <row r="12" spans="1:6" ht="42.75" customHeight="1">
      <c r="A12" s="37" t="s">
        <v>237</v>
      </c>
      <c r="B12" s="37" t="s">
        <v>71</v>
      </c>
      <c r="C12" s="50" t="s">
        <v>365</v>
      </c>
      <c r="D12" s="50"/>
      <c r="E12" s="41"/>
      <c r="F12" s="23"/>
    </row>
    <row r="13" spans="1:6" ht="42.75" customHeight="1">
      <c r="A13" s="37" t="s">
        <v>238</v>
      </c>
      <c r="B13" s="37" t="s">
        <v>71</v>
      </c>
      <c r="C13" s="50" t="s">
        <v>366</v>
      </c>
      <c r="D13" s="50"/>
      <c r="E13" s="41"/>
      <c r="F13" s="23"/>
    </row>
    <row r="14" spans="1:6" ht="42.75" customHeight="1">
      <c r="A14" s="37" t="s">
        <v>239</v>
      </c>
      <c r="B14" s="37" t="s">
        <v>71</v>
      </c>
      <c r="C14" s="50" t="s">
        <v>367</v>
      </c>
      <c r="D14" s="50"/>
      <c r="E14" s="41"/>
      <c r="F14" s="23"/>
    </row>
    <row r="15" spans="1:6" ht="42.75" customHeight="1">
      <c r="A15" s="37" t="s">
        <v>240</v>
      </c>
      <c r="B15" s="37" t="s">
        <v>71</v>
      </c>
      <c r="C15" s="50" t="s">
        <v>368</v>
      </c>
      <c r="D15" s="50"/>
      <c r="E15" s="41"/>
      <c r="F15" s="23"/>
    </row>
    <row r="16" spans="1:6" ht="42.75" customHeight="1">
      <c r="A16" s="37" t="s">
        <v>302</v>
      </c>
      <c r="B16" s="37" t="s">
        <v>71</v>
      </c>
      <c r="C16" s="50" t="s">
        <v>369</v>
      </c>
      <c r="D16" s="50"/>
      <c r="E16" s="41"/>
      <c r="F16" s="23"/>
    </row>
    <row r="17" spans="1:6" ht="42.75" customHeight="1">
      <c r="A17" s="37" t="s">
        <v>303</v>
      </c>
      <c r="B17" s="37" t="s">
        <v>71</v>
      </c>
      <c r="C17" s="50" t="s">
        <v>370</v>
      </c>
      <c r="D17" s="50"/>
      <c r="E17" s="41"/>
      <c r="F17" s="23"/>
    </row>
    <row r="18" spans="1:6" ht="42.75" customHeight="1">
      <c r="A18" s="37" t="s">
        <v>308</v>
      </c>
      <c r="B18" s="37" t="s">
        <v>71</v>
      </c>
      <c r="C18" s="50" t="s">
        <v>371</v>
      </c>
      <c r="D18" s="50"/>
      <c r="E18" s="41"/>
      <c r="F18" s="23"/>
    </row>
    <row r="19" spans="1:6" ht="42.75" customHeight="1">
      <c r="A19" s="37" t="s">
        <v>309</v>
      </c>
      <c r="B19" s="37" t="s">
        <v>71</v>
      </c>
      <c r="C19" s="50" t="s">
        <v>372</v>
      </c>
      <c r="D19" s="50"/>
      <c r="E19" s="41"/>
      <c r="F19" s="23"/>
    </row>
    <row r="20" spans="1:6" ht="42.75" customHeight="1">
      <c r="A20" s="37" t="s">
        <v>310</v>
      </c>
      <c r="B20" s="37" t="s">
        <v>71</v>
      </c>
      <c r="C20" s="50" t="s">
        <v>373</v>
      </c>
      <c r="D20" s="50"/>
      <c r="E20" s="41"/>
      <c r="F20" s="23"/>
    </row>
    <row r="21" spans="1:6" ht="42.75" customHeight="1">
      <c r="A21" s="37" t="s">
        <v>311</v>
      </c>
      <c r="B21" s="37" t="s">
        <v>71</v>
      </c>
      <c r="C21" s="50" t="s">
        <v>374</v>
      </c>
      <c r="D21" s="50"/>
      <c r="E21" s="41"/>
      <c r="F21" s="23"/>
    </row>
    <row r="22" spans="1:6" ht="42.75" customHeight="1">
      <c r="A22" s="37" t="s">
        <v>312</v>
      </c>
      <c r="B22" s="37" t="s">
        <v>71</v>
      </c>
      <c r="C22" s="50" t="s">
        <v>375</v>
      </c>
      <c r="D22" s="50"/>
      <c r="E22" s="41"/>
      <c r="F22" s="23"/>
    </row>
    <row r="23" spans="1:6" ht="42.75" customHeight="1">
      <c r="A23" s="37" t="s">
        <v>313</v>
      </c>
      <c r="B23" s="37" t="s">
        <v>71</v>
      </c>
      <c r="C23" s="50" t="s">
        <v>376</v>
      </c>
      <c r="D23" s="50"/>
      <c r="E23" s="41"/>
      <c r="F23" s="23"/>
    </row>
    <row r="24" spans="1:6" ht="42.75" customHeight="1">
      <c r="A24" s="37" t="s">
        <v>314</v>
      </c>
      <c r="B24" s="37" t="s">
        <v>71</v>
      </c>
      <c r="C24" s="50" t="s">
        <v>376</v>
      </c>
      <c r="D24" s="50"/>
      <c r="E24" s="41"/>
      <c r="F24" s="23"/>
    </row>
    <row r="25" spans="1:6" ht="42.75" customHeight="1">
      <c r="A25" s="37" t="s">
        <v>315</v>
      </c>
      <c r="B25" s="37" t="s">
        <v>71</v>
      </c>
      <c r="C25" s="50" t="s">
        <v>377</v>
      </c>
      <c r="D25" s="50"/>
      <c r="E25" s="42"/>
      <c r="F25" s="23"/>
    </row>
    <row r="26" spans="1:6" ht="42.75" customHeight="1">
      <c r="A26" s="37" t="s">
        <v>316</v>
      </c>
      <c r="B26" s="37" t="s">
        <v>71</v>
      </c>
      <c r="C26" s="50" t="s">
        <v>378</v>
      </c>
      <c r="D26" s="50"/>
      <c r="E26" s="41"/>
      <c r="F26" s="23"/>
    </row>
    <row r="27" spans="1:6" ht="42.75" customHeight="1">
      <c r="A27" s="37" t="s">
        <v>317</v>
      </c>
      <c r="B27" s="37" t="s">
        <v>71</v>
      </c>
      <c r="C27" s="50" t="s">
        <v>379</v>
      </c>
      <c r="D27" s="50"/>
      <c r="E27" s="41"/>
      <c r="F27" s="23"/>
    </row>
    <row r="28" spans="1:6" ht="42.75" customHeight="1">
      <c r="A28" s="37" t="s">
        <v>318</v>
      </c>
      <c r="B28" s="37" t="s">
        <v>71</v>
      </c>
      <c r="C28" s="50" t="s">
        <v>380</v>
      </c>
      <c r="D28" s="50"/>
      <c r="E28" s="41"/>
      <c r="F28" s="23"/>
    </row>
    <row r="29" spans="1:6" ht="42.75" customHeight="1">
      <c r="A29" s="37" t="s">
        <v>319</v>
      </c>
      <c r="B29" s="37" t="s">
        <v>71</v>
      </c>
      <c r="C29" s="50" t="s">
        <v>381</v>
      </c>
      <c r="D29" s="50"/>
      <c r="E29" s="41"/>
      <c r="F29" s="23"/>
    </row>
    <row r="30" spans="1:6" ht="42.75" customHeight="1">
      <c r="A30" s="37" t="s">
        <v>320</v>
      </c>
      <c r="B30" s="37" t="s">
        <v>71</v>
      </c>
      <c r="C30" s="50" t="s">
        <v>381</v>
      </c>
      <c r="D30" s="50"/>
      <c r="E30" s="23"/>
      <c r="F30" s="23"/>
    </row>
    <row r="31" spans="1:6" ht="42.75" customHeight="1">
      <c r="A31" s="37" t="s">
        <v>321</v>
      </c>
      <c r="B31" s="37" t="s">
        <v>71</v>
      </c>
      <c r="C31" s="50" t="s">
        <v>382</v>
      </c>
      <c r="D31" s="50"/>
      <c r="E31" s="41"/>
      <c r="F31" s="23"/>
    </row>
    <row r="32" spans="1:6" ht="42.75" customHeight="1">
      <c r="A32" s="37" t="s">
        <v>332</v>
      </c>
      <c r="B32" s="37" t="s">
        <v>71</v>
      </c>
      <c r="C32" s="50" t="s">
        <v>383</v>
      </c>
      <c r="D32" s="50"/>
      <c r="E32" s="41"/>
      <c r="F32" s="23"/>
    </row>
    <row r="33" spans="1:6" ht="42.75" customHeight="1">
      <c r="A33" s="37" t="s">
        <v>333</v>
      </c>
      <c r="B33" s="37" t="s">
        <v>71</v>
      </c>
      <c r="C33" s="50" t="s">
        <v>384</v>
      </c>
      <c r="D33" s="50"/>
      <c r="E33" s="41"/>
      <c r="F33" s="23"/>
    </row>
    <row r="34" spans="1:6" ht="42.75" customHeight="1">
      <c r="A34" s="37" t="s">
        <v>334</v>
      </c>
      <c r="B34" s="37" t="s">
        <v>71</v>
      </c>
      <c r="C34" s="50" t="s">
        <v>385</v>
      </c>
      <c r="D34" s="50"/>
      <c r="E34" s="41"/>
      <c r="F34" s="23"/>
    </row>
    <row r="35" spans="1:6" ht="42.75" customHeight="1">
      <c r="A35" s="37" t="s">
        <v>335</v>
      </c>
      <c r="B35" s="37" t="s">
        <v>71</v>
      </c>
      <c r="C35" s="50" t="s">
        <v>386</v>
      </c>
      <c r="D35" s="50"/>
      <c r="E35" s="41"/>
      <c r="F35" s="23"/>
    </row>
    <row r="36" spans="1:6" ht="42.75" customHeight="1">
      <c r="A36" s="37" t="s">
        <v>336</v>
      </c>
      <c r="B36" s="37" t="s">
        <v>71</v>
      </c>
      <c r="C36" s="50" t="s">
        <v>387</v>
      </c>
      <c r="D36" s="50"/>
      <c r="E36" s="41"/>
      <c r="F36" s="23"/>
    </row>
    <row r="37" spans="1:6" ht="42.75" customHeight="1">
      <c r="A37" s="37" t="s">
        <v>337</v>
      </c>
      <c r="B37" s="37" t="s">
        <v>71</v>
      </c>
      <c r="C37" s="50" t="s">
        <v>388</v>
      </c>
      <c r="D37" s="50"/>
      <c r="E37" s="41"/>
      <c r="F37" s="23"/>
    </row>
    <row r="38" spans="1:6" ht="42.75" customHeight="1">
      <c r="A38" s="37" t="s">
        <v>338</v>
      </c>
      <c r="B38" s="37" t="s">
        <v>71</v>
      </c>
      <c r="C38" s="50" t="s">
        <v>389</v>
      </c>
      <c r="D38" s="50"/>
      <c r="E38" s="41"/>
      <c r="F38" s="23"/>
    </row>
    <row r="39" spans="1:6" ht="42.75" customHeight="1">
      <c r="A39" s="37" t="s">
        <v>340</v>
      </c>
      <c r="B39" s="37" t="s">
        <v>71</v>
      </c>
      <c r="C39" s="50" t="s">
        <v>390</v>
      </c>
      <c r="D39" s="50"/>
      <c r="E39" s="42"/>
      <c r="F39" s="23"/>
    </row>
    <row r="40" spans="1:6" ht="42.75" customHeight="1">
      <c r="A40" s="37" t="s">
        <v>345</v>
      </c>
      <c r="B40" s="37" t="s">
        <v>71</v>
      </c>
      <c r="C40" s="50" t="s">
        <v>391</v>
      </c>
      <c r="D40" s="50"/>
      <c r="E40" s="41"/>
      <c r="F40" s="23"/>
    </row>
    <row r="41" spans="1:6" ht="42.75" customHeight="1">
      <c r="A41" s="37" t="s">
        <v>346</v>
      </c>
      <c r="B41" s="37" t="s">
        <v>71</v>
      </c>
      <c r="C41" s="50" t="s">
        <v>392</v>
      </c>
      <c r="D41" s="50"/>
      <c r="E41" s="41"/>
      <c r="F41" s="23"/>
    </row>
    <row r="42" spans="1:6" ht="42.75" customHeight="1">
      <c r="A42" s="37" t="s">
        <v>347</v>
      </c>
      <c r="B42" s="37" t="s">
        <v>71</v>
      </c>
      <c r="C42" s="50" t="s">
        <v>393</v>
      </c>
      <c r="D42" s="50"/>
      <c r="E42" s="41"/>
      <c r="F42" s="23"/>
    </row>
    <row r="43" spans="1:6" ht="42.75" customHeight="1">
      <c r="A43" s="37" t="s">
        <v>348</v>
      </c>
      <c r="B43" s="37" t="s">
        <v>71</v>
      </c>
      <c r="C43" s="50" t="s">
        <v>370</v>
      </c>
      <c r="D43" s="50"/>
      <c r="E43" s="41"/>
      <c r="F43" s="23"/>
    </row>
    <row r="44" spans="1:6" ht="42.75" customHeight="1">
      <c r="A44" s="37" t="s">
        <v>349</v>
      </c>
      <c r="B44" s="37" t="s">
        <v>350</v>
      </c>
      <c r="C44" s="50" t="s">
        <v>394</v>
      </c>
      <c r="D44" s="50"/>
      <c r="E44" s="41"/>
      <c r="F44" s="23"/>
    </row>
    <row r="45" spans="1:6" ht="42.75" customHeight="1">
      <c r="A45" s="37" t="s">
        <v>351</v>
      </c>
      <c r="B45" s="37" t="s">
        <v>71</v>
      </c>
      <c r="C45" s="50" t="s">
        <v>370</v>
      </c>
      <c r="D45" s="50"/>
      <c r="E45" s="41"/>
      <c r="F45" s="23"/>
    </row>
  </sheetData>
  <sheetProtection/>
  <mergeCells count="45">
    <mergeCell ref="C45:D45"/>
    <mergeCell ref="C36:D36"/>
    <mergeCell ref="C37:D37"/>
    <mergeCell ref="C38:D38"/>
    <mergeCell ref="C39:D39"/>
    <mergeCell ref="C34:D34"/>
    <mergeCell ref="C41:D41"/>
    <mergeCell ref="C35:D35"/>
    <mergeCell ref="C42:D42"/>
    <mergeCell ref="C43:D43"/>
    <mergeCell ref="C44:D44"/>
    <mergeCell ref="C25:D25"/>
    <mergeCell ref="C26:D26"/>
    <mergeCell ref="C27:D27"/>
    <mergeCell ref="C28:D28"/>
    <mergeCell ref="C40:D40"/>
    <mergeCell ref="C29:D29"/>
    <mergeCell ref="C30:D30"/>
    <mergeCell ref="C31:D31"/>
    <mergeCell ref="C32:D32"/>
    <mergeCell ref="C33:D33"/>
    <mergeCell ref="C19:D19"/>
    <mergeCell ref="C20:D20"/>
    <mergeCell ref="C21:D21"/>
    <mergeCell ref="C22:D22"/>
    <mergeCell ref="C23:D23"/>
    <mergeCell ref="C24:D24"/>
    <mergeCell ref="C14:D14"/>
    <mergeCell ref="C15:D15"/>
    <mergeCell ref="C16:D16"/>
    <mergeCell ref="C11:D11"/>
    <mergeCell ref="C17:D17"/>
    <mergeCell ref="C18:D18"/>
    <mergeCell ref="C12:D12"/>
    <mergeCell ref="C13:D13"/>
    <mergeCell ref="A1:F1"/>
    <mergeCell ref="C5:D5"/>
    <mergeCell ref="C6:D6"/>
    <mergeCell ref="C10:D10"/>
    <mergeCell ref="C7:D7"/>
    <mergeCell ref="C8:D8"/>
    <mergeCell ref="C9:D9"/>
    <mergeCell ref="A2:D2"/>
    <mergeCell ref="A3:D3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4">
      <selection activeCell="D8" sqref="D8"/>
    </sheetView>
  </sheetViews>
  <sheetFormatPr defaultColWidth="9.140625" defaultRowHeight="15"/>
  <cols>
    <col min="1" max="1" width="15.28125" style="3" customWidth="1"/>
    <col min="2" max="2" width="48.00390625" style="3" customWidth="1"/>
    <col min="3" max="3" width="28.00390625" style="3" customWidth="1"/>
    <col min="4" max="4" width="11.8515625" style="3" customWidth="1"/>
    <col min="5" max="16384" width="9.00390625" style="3" customWidth="1"/>
  </cols>
  <sheetData>
    <row r="1" spans="1:4" ht="33" customHeight="1">
      <c r="A1" s="59" t="s">
        <v>44</v>
      </c>
      <c r="B1" s="60"/>
      <c r="C1" s="60"/>
      <c r="D1" s="60"/>
    </row>
    <row r="2" spans="1:4" ht="34.5" customHeight="1">
      <c r="A2" s="61" t="s">
        <v>5</v>
      </c>
      <c r="B2" s="18" t="s">
        <v>46</v>
      </c>
      <c r="C2" s="57" t="s">
        <v>51</v>
      </c>
      <c r="D2" s="58"/>
    </row>
    <row r="3" spans="1:4" ht="34.5" customHeight="1">
      <c r="A3" s="62"/>
      <c r="B3" s="21" t="s">
        <v>45</v>
      </c>
      <c r="C3" s="6" t="s">
        <v>9</v>
      </c>
      <c r="D3" s="20" t="s">
        <v>10</v>
      </c>
    </row>
    <row r="4" spans="1:4" ht="34.5" customHeight="1">
      <c r="A4" s="19" t="s">
        <v>6</v>
      </c>
      <c r="B4" s="32" t="s">
        <v>62</v>
      </c>
      <c r="C4" s="20"/>
      <c r="D4" s="20"/>
    </row>
    <row r="5" spans="1:4" ht="34.5" customHeight="1">
      <c r="A5" s="19" t="s">
        <v>2</v>
      </c>
      <c r="B5" s="31" t="s">
        <v>62</v>
      </c>
      <c r="C5" s="20"/>
      <c r="D5" s="20"/>
    </row>
    <row r="6" spans="1:4" ht="57.75" customHeight="1">
      <c r="A6" s="19" t="s">
        <v>11</v>
      </c>
      <c r="B6" s="31" t="s">
        <v>353</v>
      </c>
      <c r="C6" s="20"/>
      <c r="D6" s="20"/>
    </row>
    <row r="7" spans="1:4" ht="77.25" customHeight="1">
      <c r="A7" s="19" t="s">
        <v>0</v>
      </c>
      <c r="B7" s="33" t="s">
        <v>400</v>
      </c>
      <c r="C7" s="20"/>
      <c r="D7" s="20"/>
    </row>
    <row r="8" spans="1:4" ht="34.5" customHeight="1">
      <c r="A8" s="19" t="s">
        <v>1</v>
      </c>
      <c r="B8" s="32" t="s">
        <v>63</v>
      </c>
      <c r="C8" s="20"/>
      <c r="D8" s="20"/>
    </row>
    <row r="9" spans="1:4" ht="88.5" customHeight="1">
      <c r="A9" s="19" t="s">
        <v>3</v>
      </c>
      <c r="B9" s="33" t="s">
        <v>354</v>
      </c>
      <c r="C9" s="20"/>
      <c r="D9" s="20"/>
    </row>
    <row r="10" spans="1:4" ht="63.75" customHeight="1">
      <c r="A10" s="19" t="s">
        <v>60</v>
      </c>
      <c r="B10" s="35" t="s">
        <v>395</v>
      </c>
      <c r="C10" s="20"/>
      <c r="D10" s="20"/>
    </row>
    <row r="11" spans="1:4" ht="34.5" customHeight="1">
      <c r="A11" s="19" t="s">
        <v>4</v>
      </c>
      <c r="B11" s="20"/>
      <c r="C11" s="20"/>
      <c r="D11" s="20"/>
    </row>
    <row r="12" spans="1:4" ht="34.5" customHeight="1">
      <c r="A12" s="19" t="s">
        <v>4</v>
      </c>
      <c r="B12" s="20"/>
      <c r="C12" s="20"/>
      <c r="D12" s="20"/>
    </row>
    <row r="13" spans="1:4" ht="34.5" customHeight="1">
      <c r="A13" s="19" t="s">
        <v>4</v>
      </c>
      <c r="B13" s="20"/>
      <c r="C13" s="20"/>
      <c r="D13" s="20"/>
    </row>
  </sheetData>
  <sheetProtection/>
  <mergeCells count="3">
    <mergeCell ref="C2:D2"/>
    <mergeCell ref="A1:D1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25" sqref="G25"/>
    </sheetView>
  </sheetViews>
  <sheetFormatPr defaultColWidth="13.8515625" defaultRowHeight="15"/>
  <sheetData>
    <row r="1" spans="1:7" ht="20.25">
      <c r="A1" s="63" t="s">
        <v>47</v>
      </c>
      <c r="B1" s="63"/>
      <c r="C1" s="63"/>
      <c r="D1" s="63"/>
      <c r="E1" s="63"/>
      <c r="F1" s="63"/>
      <c r="G1" s="63"/>
    </row>
    <row r="2" spans="1:7" ht="20.25">
      <c r="A2" s="65" t="s">
        <v>40</v>
      </c>
      <c r="B2" s="66"/>
      <c r="C2" s="66"/>
      <c r="D2" s="66"/>
      <c r="E2" s="66"/>
      <c r="F2" s="66"/>
      <c r="G2" s="67"/>
    </row>
    <row r="3" spans="1:7" ht="30.75" customHeight="1">
      <c r="A3" s="15" t="s">
        <v>31</v>
      </c>
      <c r="B3" s="15" t="s">
        <v>32</v>
      </c>
      <c r="C3" s="15" t="s">
        <v>33</v>
      </c>
      <c r="D3" s="15" t="s">
        <v>34</v>
      </c>
      <c r="E3" s="15" t="s">
        <v>35</v>
      </c>
      <c r="F3" s="15" t="s">
        <v>36</v>
      </c>
      <c r="G3" s="15" t="s">
        <v>37</v>
      </c>
    </row>
    <row r="4" spans="1:7" ht="30.75" customHeight="1">
      <c r="A4" s="16"/>
      <c r="B4" s="16"/>
      <c r="C4" s="16"/>
      <c r="D4" s="16"/>
      <c r="E4" s="16"/>
      <c r="F4" s="16"/>
      <c r="G4" s="16"/>
    </row>
    <row r="5" spans="1:7" ht="30.75" customHeight="1">
      <c r="A5" s="16"/>
      <c r="B5" s="16"/>
      <c r="C5" s="16"/>
      <c r="D5" s="16"/>
      <c r="E5" s="16"/>
      <c r="F5" s="16"/>
      <c r="G5" s="16"/>
    </row>
    <row r="6" spans="1:7" ht="30.75" customHeight="1">
      <c r="A6" s="16"/>
      <c r="B6" s="16"/>
      <c r="C6" s="16"/>
      <c r="D6" s="16"/>
      <c r="E6" s="16"/>
      <c r="F6" s="16"/>
      <c r="G6" s="16"/>
    </row>
    <row r="7" spans="1:7" ht="30.75" customHeight="1">
      <c r="A7" s="16"/>
      <c r="B7" s="16"/>
      <c r="C7" s="16"/>
      <c r="D7" s="16"/>
      <c r="E7" s="16"/>
      <c r="F7" s="16"/>
      <c r="G7" s="16"/>
    </row>
    <row r="8" spans="1:7" ht="14.25">
      <c r="A8" s="64" t="s">
        <v>48</v>
      </c>
      <c r="B8" s="64"/>
      <c r="C8" s="64"/>
      <c r="D8" s="64"/>
      <c r="E8" s="64"/>
      <c r="F8" s="64"/>
      <c r="G8" s="64"/>
    </row>
  </sheetData>
  <sheetProtection/>
  <mergeCells count="3">
    <mergeCell ref="A1:G1"/>
    <mergeCell ref="A8:G8"/>
    <mergeCell ref="A2:G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14" sqref="J14"/>
    </sheetView>
  </sheetViews>
  <sheetFormatPr defaultColWidth="9.140625" defaultRowHeight="15"/>
  <cols>
    <col min="3" max="3" width="9.00390625" style="0" customWidth="1"/>
  </cols>
  <sheetData>
    <row r="1" spans="1:12" ht="33" customHeight="1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0" customFormat="1" ht="28.5" customHeight="1">
      <c r="A2" s="69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0" customFormat="1" ht="28.5" customHeight="1">
      <c r="A3" s="68" t="s">
        <v>357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0" customFormat="1" ht="28.5" customHeight="1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10" customFormat="1" ht="28.5" customHeight="1">
      <c r="A5" s="68" t="s">
        <v>15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s="10" customFormat="1" ht="28.5" customHeight="1">
      <c r="A6" s="69" t="s">
        <v>30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 t="s">
        <v>16</v>
      </c>
    </row>
    <row r="7" spans="1:12" s="10" customFormat="1" ht="25.5" customHeight="1">
      <c r="A7" s="70"/>
      <c r="B7" s="71" t="s">
        <v>17</v>
      </c>
      <c r="C7" s="71" t="s">
        <v>18</v>
      </c>
      <c r="D7" s="71" t="s">
        <v>19</v>
      </c>
      <c r="E7" s="71" t="s">
        <v>20</v>
      </c>
      <c r="F7" s="71" t="s">
        <v>21</v>
      </c>
      <c r="G7" s="71" t="s">
        <v>22</v>
      </c>
      <c r="H7" s="71" t="s">
        <v>23</v>
      </c>
      <c r="I7" s="71" t="s">
        <v>24</v>
      </c>
      <c r="J7" s="71" t="s">
        <v>25</v>
      </c>
      <c r="K7" s="71" t="s">
        <v>26</v>
      </c>
      <c r="L7" s="69"/>
    </row>
    <row r="8" spans="1:12" s="10" customFormat="1" ht="25.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69"/>
    </row>
    <row r="9" spans="1:12" s="10" customFormat="1" ht="132" customHeight="1" thickBot="1">
      <c r="A9" s="11" t="s">
        <v>27</v>
      </c>
      <c r="B9" s="38" t="s">
        <v>67</v>
      </c>
      <c r="C9" s="39" t="s">
        <v>69</v>
      </c>
      <c r="D9" s="39" t="s">
        <v>355</v>
      </c>
      <c r="E9" s="36"/>
      <c r="F9" s="36"/>
      <c r="G9" s="36"/>
      <c r="H9" s="40" t="s">
        <v>356</v>
      </c>
      <c r="I9" s="38"/>
      <c r="J9" s="38" t="s">
        <v>61</v>
      </c>
      <c r="K9" s="38"/>
      <c r="L9" s="34"/>
    </row>
    <row r="10" spans="1:12" s="10" customFormat="1" ht="33.75" customHeight="1">
      <c r="A10" s="14" t="s">
        <v>28</v>
      </c>
      <c r="B10" s="12"/>
      <c r="C10" s="13"/>
      <c r="D10" s="13"/>
      <c r="E10" s="12"/>
      <c r="F10" s="12"/>
      <c r="G10" s="27"/>
      <c r="H10" s="27"/>
      <c r="I10" s="27"/>
      <c r="J10" s="27"/>
      <c r="K10" s="12"/>
      <c r="L10" s="12"/>
    </row>
    <row r="11" spans="1:12" s="10" customFormat="1" ht="37.5" customHeight="1">
      <c r="A11" s="68" t="s">
        <v>29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</sheetData>
  <sheetProtection/>
  <mergeCells count="19">
    <mergeCell ref="A11:L11"/>
    <mergeCell ref="A1:L1"/>
    <mergeCell ref="D7:D8"/>
    <mergeCell ref="E7:E8"/>
    <mergeCell ref="F7:F8"/>
    <mergeCell ref="G7:G8"/>
    <mergeCell ref="H7:H8"/>
    <mergeCell ref="I7:I8"/>
    <mergeCell ref="A2:L2"/>
    <mergeCell ref="A3:L3"/>
    <mergeCell ref="A4:L4"/>
    <mergeCell ref="A5:L5"/>
    <mergeCell ref="A6:K6"/>
    <mergeCell ref="L6:L8"/>
    <mergeCell ref="A7:A8"/>
    <mergeCell ref="B7:B8"/>
    <mergeCell ref="C7:C8"/>
    <mergeCell ref="J7:J8"/>
    <mergeCell ref="K7:K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2019-03-19T07:15:00Z</dcterms:modified>
  <cp:category/>
  <cp:version/>
  <cp:contentType/>
  <cp:contentStatus/>
</cp:coreProperties>
</file>